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План" sheetId="2" r:id="rId1"/>
  </sheets>
  <definedNames>
    <definedName name="_xlnm._FilterDatabase" localSheetId="0" hidden="1">План!$A$5:$H$277</definedName>
    <definedName name="Бабаевский">#REF!</definedName>
    <definedName name="Бабушкинский">#REF!</definedName>
    <definedName name="Белозерский">#REF!</definedName>
    <definedName name="Вашкинский">#REF!</definedName>
    <definedName name="Великоустюгский">#REF!</definedName>
    <definedName name="Верховажский">#REF!</definedName>
    <definedName name="Вожегодский">#REF!</definedName>
    <definedName name="Вологодский">#REF!</definedName>
    <definedName name="Вопрос_местного_значения__из_п._1.5__1.6">#REF!</definedName>
    <definedName name="Вытегорский">#REF!</definedName>
    <definedName name="Грязовецкий">#REF!</definedName>
    <definedName name="Кадуйский">#REF!</definedName>
    <definedName name="Кирилловский">#REF!</definedName>
    <definedName name="КичменгскоГородецкий">#REF!</definedName>
    <definedName name="Междуреченский">#REF!</definedName>
    <definedName name="Наличие_____эконом._эффекта">#REF!</definedName>
    <definedName name="направления">#REF!</definedName>
    <definedName name="Никольский">#REF!</definedName>
    <definedName name="Нюксенский">#REF!</definedName>
    <definedName name="_xlnm.Print_Area" localSheetId="0">План!$B$1:$H$277</definedName>
    <definedName name="Полнота_пакета_документов">#REF!</definedName>
    <definedName name="поселениеилиокруг">#REF!</definedName>
    <definedName name="Сокольский">#REF!</definedName>
    <definedName name="СП_ГП_АЦ">#REF!</definedName>
    <definedName name="Степень_социальной_значимости">#REF!</definedName>
    <definedName name="Сямженский">#REF!</definedName>
    <definedName name="Тарногский">#REF!</definedName>
    <definedName name="Тотемский">#REF!</definedName>
    <definedName name="УстьКубинский">#REF!</definedName>
    <definedName name="Устюженский">#REF!</definedName>
    <definedName name="Харовский">#REF!</definedName>
    <definedName name="Чагодощенский">#REF!</definedName>
    <definedName name="Череповецкий">#REF!</definedName>
    <definedName name="Шекснинский">#REF!</definedName>
  </definedNames>
  <calcPr calcId="152511" iterate="1"/>
</workbook>
</file>

<file path=xl/calcChain.xml><?xml version="1.0" encoding="utf-8"?>
<calcChain xmlns="http://schemas.openxmlformats.org/spreadsheetml/2006/main">
  <c r="H100" i="2" l="1"/>
  <c r="G100" i="2"/>
  <c r="F100" i="2"/>
  <c r="E100" i="2"/>
  <c r="D101" i="2"/>
  <c r="D104" i="2"/>
  <c r="D103" i="2"/>
  <c r="D100" i="2" l="1"/>
  <c r="D233" i="2"/>
  <c r="D234" i="2"/>
  <c r="D235" i="2"/>
  <c r="D236" i="2"/>
  <c r="D237" i="2"/>
  <c r="D240" i="2"/>
  <c r="D241" i="2"/>
  <c r="D242" i="2"/>
  <c r="D243" i="2"/>
  <c r="D246" i="2"/>
  <c r="D247" i="2"/>
  <c r="D248" i="2"/>
  <c r="D249" i="2"/>
  <c r="D250" i="2"/>
  <c r="D251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54" i="2"/>
  <c r="D255" i="2"/>
  <c r="D256" i="2"/>
  <c r="D257" i="2"/>
  <c r="D258" i="2"/>
  <c r="D259" i="2"/>
  <c r="D260" i="2"/>
  <c r="D261" i="2"/>
  <c r="D262" i="2"/>
  <c r="D232" i="2"/>
  <c r="D217" i="2"/>
  <c r="D218" i="2"/>
  <c r="D219" i="2"/>
  <c r="D220" i="2"/>
  <c r="D221" i="2"/>
  <c r="D222" i="2"/>
  <c r="D223" i="2"/>
  <c r="D224" i="2"/>
  <c r="D225" i="2"/>
  <c r="D210" i="2"/>
  <c r="D211" i="2"/>
  <c r="D212" i="2"/>
  <c r="D213" i="2"/>
  <c r="D214" i="2"/>
  <c r="D209" i="2"/>
  <c r="D152" i="2"/>
  <c r="D153" i="2"/>
  <c r="D154" i="2"/>
  <c r="D155" i="2"/>
  <c r="D156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F6" i="2"/>
  <c r="G6" i="2"/>
  <c r="H6" i="2"/>
  <c r="E6" i="2"/>
  <c r="F263" i="2" l="1"/>
  <c r="G263" i="2"/>
  <c r="H263" i="2"/>
  <c r="E263" i="2"/>
  <c r="F252" i="2"/>
  <c r="G252" i="2"/>
  <c r="H252" i="2"/>
  <c r="E252" i="2"/>
  <c r="F244" i="2"/>
  <c r="G244" i="2"/>
  <c r="H244" i="2"/>
  <c r="E244" i="2"/>
  <c r="F238" i="2"/>
  <c r="G238" i="2"/>
  <c r="H238" i="2"/>
  <c r="E238" i="2"/>
  <c r="F231" i="2"/>
  <c r="G231" i="2"/>
  <c r="H231" i="2"/>
  <c r="E231" i="2"/>
  <c r="F226" i="2"/>
  <c r="G226" i="2"/>
  <c r="H226" i="2"/>
  <c r="E226" i="2"/>
  <c r="F215" i="2"/>
  <c r="G215" i="2"/>
  <c r="H215" i="2"/>
  <c r="E215" i="2"/>
  <c r="E208" i="2"/>
  <c r="F205" i="2"/>
  <c r="G205" i="2"/>
  <c r="H205" i="2"/>
  <c r="E205" i="2"/>
  <c r="F187" i="2"/>
  <c r="G187" i="2"/>
  <c r="H187" i="2"/>
  <c r="E187" i="2"/>
  <c r="F177" i="2"/>
  <c r="G177" i="2"/>
  <c r="H177" i="2"/>
  <c r="E177" i="2"/>
  <c r="F173" i="2"/>
  <c r="G173" i="2"/>
  <c r="H173" i="2"/>
  <c r="E173" i="2"/>
  <c r="F168" i="2"/>
  <c r="G168" i="2"/>
  <c r="H168" i="2"/>
  <c r="E168" i="2"/>
  <c r="F157" i="2"/>
  <c r="G157" i="2"/>
  <c r="H157" i="2"/>
  <c r="E157" i="2"/>
  <c r="E105" i="2"/>
  <c r="F105" i="2"/>
  <c r="G105" i="2"/>
  <c r="H105" i="2"/>
  <c r="D102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8" i="2"/>
  <c r="D159" i="2"/>
  <c r="D160" i="2"/>
  <c r="D161" i="2"/>
  <c r="D162" i="2"/>
  <c r="D163" i="2"/>
  <c r="D164" i="2"/>
  <c r="D165" i="2"/>
  <c r="D166" i="2"/>
  <c r="D167" i="2"/>
  <c r="D169" i="2"/>
  <c r="D170" i="2"/>
  <c r="D171" i="2"/>
  <c r="D172" i="2"/>
  <c r="D174" i="2"/>
  <c r="D175" i="2"/>
  <c r="D176" i="2"/>
  <c r="D178" i="2"/>
  <c r="D179" i="2"/>
  <c r="D180" i="2"/>
  <c r="D181" i="2"/>
  <c r="D182" i="2"/>
  <c r="D183" i="2"/>
  <c r="D184" i="2"/>
  <c r="D185" i="2"/>
  <c r="D186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6" i="2"/>
  <c r="D207" i="2"/>
  <c r="D216" i="2"/>
  <c r="D227" i="2"/>
  <c r="D228" i="2"/>
  <c r="D229" i="2"/>
  <c r="D230" i="2"/>
  <c r="D239" i="2"/>
  <c r="D245" i="2"/>
  <c r="D253" i="2"/>
  <c r="D264" i="2"/>
  <c r="D7" i="2"/>
  <c r="E5" i="2" l="1"/>
  <c r="D244" i="2"/>
  <c r="D177" i="2" l="1"/>
  <c r="D173" i="2"/>
  <c r="D168" i="2"/>
  <c r="F208" i="2"/>
  <c r="G208" i="2"/>
  <c r="H208" i="2"/>
  <c r="H5" i="2" l="1"/>
  <c r="F5" i="2"/>
  <c r="G5" i="2"/>
  <c r="D226" i="2"/>
  <c r="D231" i="2"/>
  <c r="D238" i="2"/>
  <c r="D252" i="2"/>
  <c r="D263" i="2"/>
  <c r="D105" i="2"/>
  <c r="D187" i="2"/>
  <c r="D208" i="2"/>
  <c r="D6" i="2"/>
  <c r="D157" i="2"/>
  <c r="D205" i="2"/>
  <c r="D215" i="2"/>
  <c r="D5" i="2" l="1"/>
</calcChain>
</file>

<file path=xl/sharedStrings.xml><?xml version="1.0" encoding="utf-8"?>
<sst xmlns="http://schemas.openxmlformats.org/spreadsheetml/2006/main" count="539" uniqueCount="293">
  <si>
    <t>пожертвования физических лиц</t>
  </si>
  <si>
    <t>пожертвования юр. лиц и ИП</t>
  </si>
  <si>
    <t xml:space="preserve">средства областного бюджета  </t>
  </si>
  <si>
    <t>Управление образования</t>
  </si>
  <si>
    <t>Управление культуры, спорта и мол. пол.</t>
  </si>
  <si>
    <t>Управление строительства и ЖКХ</t>
  </si>
  <si>
    <t>Терр. отдел г. Красавино</t>
  </si>
  <si>
    <t>Терр.отдел в п. Кузино</t>
  </si>
  <si>
    <t>Верхневарженский терр. отдел</t>
  </si>
  <si>
    <t>Заречный терр. отдел</t>
  </si>
  <si>
    <t>Красавинский терр.отдел</t>
  </si>
  <si>
    <t>Ломоватский терр.отдел</t>
  </si>
  <si>
    <t>Марденгский терр.отдел</t>
  </si>
  <si>
    <t>Опокский терр.отдел</t>
  </si>
  <si>
    <t>Орловский терр.отдел</t>
  </si>
  <si>
    <t>Самотовинский терр.отдел</t>
  </si>
  <si>
    <t>Теплогорский терр.отдел</t>
  </si>
  <si>
    <t>Трегубовский терр.отдел</t>
  </si>
  <si>
    <t>Усть-Алексеевский терр.отдел</t>
  </si>
  <si>
    <t>Юдинский терр.отдел</t>
  </si>
  <si>
    <t>распределение по источникам</t>
  </si>
  <si>
    <t>итого</t>
  </si>
  <si>
    <t>ИТОГО, в т.ч.:</t>
  </si>
  <si>
    <t>Направление</t>
  </si>
  <si>
    <t>Название</t>
  </si>
  <si>
    <t>Плановая стоимость, руб.</t>
  </si>
  <si>
    <t>Благоустройство пешеходной зоны около дома № 6 по  ул.Школьная в с. Васильевское</t>
  </si>
  <si>
    <t xml:space="preserve">Обустройство места для отдыха (беседки) в д. Полутово </t>
  </si>
  <si>
    <t>Устройство уличного освещения в д. Большая Синега</t>
  </si>
  <si>
    <t>Устройство спортивной площадки на общественной территории г. Великий Устюг, Советский проспект, у домов  № 81А и № 81Б</t>
  </si>
  <si>
    <t>Обустройство спортивной площадки в д. Коробейниково</t>
  </si>
  <si>
    <t>Обустройство памятного комплекса для блокадников Ленинграда в д. Бобровниково</t>
  </si>
  <si>
    <t>Культура</t>
  </si>
  <si>
    <t>Приобретение музыкального инструмента: гусли камерные (клавишные) для МБУ ДО "Великоустюгская ДШИ"</t>
  </si>
  <si>
    <t>Массовый отдых</t>
  </si>
  <si>
    <t>Благоустройство</t>
  </si>
  <si>
    <t>Наружные сети водопровода и канализации к жилому дому по адресу г. Великий Устюг, ул. Нахимова, д.25</t>
  </si>
  <si>
    <t>Устройство памятника участникам Великой Отечественной войны в д. Скорняково</t>
  </si>
  <si>
    <t>Приобретение театральных кресел для МБУК "Великоустюгский культурно-досуговый центр"</t>
  </si>
  <si>
    <t>Приобретение и установка звукового оборудования для МБУ ДО "ДШИ г.Красавино"</t>
  </si>
  <si>
    <t>Устройство ограждения детской игровой площадки в п. Ломоватка</t>
  </si>
  <si>
    <t>Прокладка оптико-волоконной связи в д.Пеганово</t>
  </si>
  <si>
    <t>Связь</t>
  </si>
  <si>
    <t>ТКО</t>
  </si>
  <si>
    <t>Приобретение дополнительных контейнеров для сбора ТКО в д. Морозовица, д. Щекино, д. Старково, д. Пеганово</t>
  </si>
  <si>
    <t>Обустройство родника на «Каликиной Горе» в деревне Каликино</t>
  </si>
  <si>
    <t>Обустройство памятника участникам ВОВ в д. Щекино</t>
  </si>
  <si>
    <t>Устройство ограждения около памятника Герою Советского Союза капитану Копылову Василию Ивановичу в д. Каликино</t>
  </si>
  <si>
    <t>Уборка ветхих деревьев  в с.Васильевское ул.Парковая рядом с домом 34</t>
  </si>
  <si>
    <t>Приобретение профессионального мультимедийного оборудования в концертный зал МБОУ ДО "Центр дополнительного образования" по адресу: г.Великий Устюг, Советский проспект, д.78</t>
  </si>
  <si>
    <t>Молодежь</t>
  </si>
  <si>
    <t>ЖКХ</t>
  </si>
  <si>
    <t>Устройство крытых контейнерных площадок и приобретение контейнеров для сбора твердых коммунальных отходов для МБУ ДО "Спортивная школа Великоустюгского округа"</t>
  </si>
  <si>
    <t>Благоустройство пешеходной зоны по ул. Пионерская в г.Великий Устюг в районе дома 21А</t>
  </si>
  <si>
    <t>Спорт</t>
  </si>
  <si>
    <t>Приобретение снегохода для укатки лыжной трассы на лыжной базе "Салют" МБУ ДО "Спортивная школа Великоустюгского округа"</t>
  </si>
  <si>
    <t>Приобретение снегохода для укатки лыжной трассы для жителей г. Красавино</t>
  </si>
  <si>
    <t>Приобретение дополнительного оборудования для детской игровой площадки на ул. 2-ая Нагорная в селе Усть-Алексеево</t>
  </si>
  <si>
    <t>Благоустройство тротуара между ул. Меркурьева и ул. Лаптева в с. Усть-Алексеево</t>
  </si>
  <si>
    <t>Приобретение оборудования и беседки на детскую спортивную площадку в д. Большой Двор</t>
  </si>
  <si>
    <t>Приобретение навесной ротационной косилки в с. Васильевское</t>
  </si>
  <si>
    <t>Приобретение звукового и светового оборудования для обособленного подразделения "Ломоватский клуб" МБУК ЦКР г. Красавино</t>
  </si>
  <si>
    <t>Приобретение мебели и шатров для муниципального бюджетного учреждения культуры "Центр культурного развития г. Красавино"</t>
  </si>
  <si>
    <t>Приобретение микрофонов для обособленного подразделения "Васильевский клуб" МБУК ЦКР г. Красавино"</t>
  </si>
  <si>
    <t>Приобретение хореографических станков для МБУК ЦКР г. Красавино</t>
  </si>
  <si>
    <t>Прокладка оптико-волоконной связи в д. Первомайское</t>
  </si>
  <si>
    <t>Прокладка оптико-волоконной связи в с. Палема</t>
  </si>
  <si>
    <t>Приобретение дополнительного оборудования на детскую игровую площадку в п. Северный</t>
  </si>
  <si>
    <t>Приобретение дополнительного оборудования на детскую игровую площадку в п. Сусоловка</t>
  </si>
  <si>
    <t>Благоустройство пешеходной заны в п. Сусоловка с ул. Железнодорожная на ул. Некрасова</t>
  </si>
  <si>
    <t>Благоустройство пешеходной заны в п. Сусоловка с ул. Космонавтов на ул. Рабочая</t>
  </si>
  <si>
    <t>Прокладка оптико-волоконной связи в д. Журавлево</t>
  </si>
  <si>
    <t>Прокладка оптико-волоконной связи в д. Юдино</t>
  </si>
  <si>
    <t>Приобретение светового оборудования для создания "Музыкальной гостиной" МБУ ДО "Великоустюгская ДШИ"</t>
  </si>
  <si>
    <t>Приобретение фотооборудования для МБУ ДО "ДШИ" г. Красавино</t>
  </si>
  <si>
    <t>Создание артплощадки на территории Детской художественной школы по адресу: г. Великий Устюг ул. Шилова д.2</t>
  </si>
  <si>
    <t>Приобретение проектора и экрана для отдела "Полутовский клуб" обособленного подразделения "Васильевский клуб" МБУК ЦКР г. Красавино</t>
  </si>
  <si>
    <t>Устройство уличной сцены в п. Ломоватка</t>
  </si>
  <si>
    <t>Приобретение оборудования для проведения соревнований и тренировок по пожарно-прикладному спорту в г. Великий Устюг (2 этап)</t>
  </si>
  <si>
    <t>Приобретение мебели для отдела "Полутовский клуб" обособленного подразделения "Васильевский клуб" МБУК ЦКР г. Красавино</t>
  </si>
  <si>
    <t>Изготовление стеновых матов в спортивном зале центра единоборств МБУ ДО "Спортивная школа Великоустюгского округа"</t>
  </si>
  <si>
    <t>Приобретение и установка баскетбольных складных ферм с электроприводом для МБУ ДО "Спортивная школа Великоустюгского округа"</t>
  </si>
  <si>
    <t>Благоустройство обелиска в п. Северный</t>
  </si>
  <si>
    <t>Благоустройство обелиска в д. Карасово</t>
  </si>
  <si>
    <t>Благоустройство обелиска в п. Сусоловка</t>
  </si>
  <si>
    <t>Приобретение светового оборудования для МБУ ДО "ДШИ" г. Красавино</t>
  </si>
  <si>
    <t>Приобретение телевизоров для оснащения учебных кабинетов художественного отделения МБУ ДО "ДШИ" г. Красавино</t>
  </si>
  <si>
    <t>Устройство дополнительного уличного освещения на ул. Ткачей от ул. Комсомольской до ул. Борок в городе Красавино</t>
  </si>
  <si>
    <t>Обустройство плотомоя на пруду в городе Красавино</t>
  </si>
  <si>
    <t>Устройство тротуара из плитки на ул. Дружбы от д.10 до мостика через ручку Лапинка</t>
  </si>
  <si>
    <t>Устройство дополнительного  уличного освещения на ул. Южной в городе Красавино</t>
  </si>
  <si>
    <t>Благоустройство территории родника на ул.Подгорной в городе Красавино</t>
  </si>
  <si>
    <t>Уборка ветхого дерева на ул. Дружбы в г. Красавино</t>
  </si>
  <si>
    <t>Уборка ветхих деревьев  в с. Васильевское ул.Парковая рядом с домом № 7</t>
  </si>
  <si>
    <t>Обустройство детской игровой площадки по адресу: с. Васильевское, ул. Парковая, д.23</t>
  </si>
  <si>
    <t>Устройство линии уличного освещения по адресу г. Великий Устюг ул. Пионерская д. 21а</t>
  </si>
  <si>
    <t>Приобретение сценической обуви для обособленного подразделения "Морозовский клуб" МБУК "Великоустюгский КДЦ"</t>
  </si>
  <si>
    <t>Ремонт помещения в Муниципальном бюджетном учреждении культуры "Центр культурного развития г. Красавино"</t>
  </si>
  <si>
    <t>Приобретение пластиковой мебели для обособленных подразделений МБУК "Великоустюгский культурно-досуговый центр"</t>
  </si>
  <si>
    <t>Приобретение батутов для муниципального бюджетного учреждения культуры "Центр культурного развития г. Красавино"</t>
  </si>
  <si>
    <t>Устройство площадки для игры в городки в городе Великий Устюг</t>
  </si>
  <si>
    <t>Пошив сценических костюмов для МБУК "Великоустюгский культурно-досуговый центр" обособленное подразделение "Сусоловский клуб"</t>
  </si>
  <si>
    <t>Приобретение звукового оборудования для МБУК "Великоустюгский культурно-досуговый центр" обособленное подразделение "Сусоловский клуб"</t>
  </si>
  <si>
    <t>Благоустройство общественной территории "Сосновая роща" на улице Центральная в д. Морозовица</t>
  </si>
  <si>
    <t>Приобретение звукового, светового и технического оборудования для МБУК ЦКР г. Красавино</t>
  </si>
  <si>
    <t>Приобретение звукового, видео и светового оборудования для МБУК "Великоустюгский культурно-досуговый центр" обособленное подразделение "Аристовский клуб"</t>
  </si>
  <si>
    <t>Наружные сети водопровода к жилым домам по адресу г. Великий Устюг 1-й пр.Щетинщиков д. 1,2,3,4</t>
  </si>
  <si>
    <t>Приобретение дополнительного оборудования для детской площадки в д. Золотавцево</t>
  </si>
  <si>
    <t>Ремонт асфальтобетонного покрытия площадки в парке в городе Красавино</t>
  </si>
  <si>
    <t>Наружные сети водоснабжения и канализации к многоквартирному жилому дому по адресу г. Великий Устюг ул. Нахимова д. 23 и 24</t>
  </si>
  <si>
    <t>Наружные сети водоснабжения к 12-и квартирному жилому дому по адресу г. Великий Устюг ул. А.Угловского д.107</t>
  </si>
  <si>
    <t>Благоустройство пешеходной зоны в с. Васильевское, ул.Подлесная, около домов № 8-10</t>
  </si>
  <si>
    <t>Устройство уличного освещения в с. Васильевское на улице Парковая</t>
  </si>
  <si>
    <t>Приобретение спортивного оборудования для тренировок хоккейной команды "Ястребы" МБУ ДО "Спортивная школа Великоустюгского округа"</t>
  </si>
  <si>
    <t>Приобретение экипировки для хоккейной команды "Ястребы" МБУ ДО "Спортивная школа Великоустюгского округа"</t>
  </si>
  <si>
    <t>Пошив костюмов для фольклорно-этнографического коллектива "Истоки" МБУК "Великоустюгский культурно-досуговый центр"</t>
  </si>
  <si>
    <t>Пошив костюмов для народного ансамбля "Горница" МБУК "Великоустюгский культурно-досуговый центр"</t>
  </si>
  <si>
    <t>Приобретение звукового оборудования для МБУК "Великоустюгский культурно-досуговый центр" обособленное подразделение "Новаторский клуб"</t>
  </si>
  <si>
    <t>Обустройство въездной стелы "Верхняя Варжа" с беседкой и лестницей</t>
  </si>
  <si>
    <t>Уборка ветхих деревьев и кустарников в д. Мякинницыно</t>
  </si>
  <si>
    <t>Обустройство территории у памятника погибшим землякам в годы ВОв в д. Теплогорье</t>
  </si>
  <si>
    <t>Ремонт колодцев водопроводных сетей в д. Мякинницыно</t>
  </si>
  <si>
    <t>Устройство памятника участникам Великой Отечественной войны в д. Полутово и благоустройство прилегающей территории</t>
  </si>
  <si>
    <t>Устройство уличного освещения в с. Васильевское на улице Подлесная</t>
  </si>
  <si>
    <t>Устройство линии уличного освещения спортивной площадки и территории жилого дома по адресу: г. Великий Устюг, ул. Красноармейская, д.99</t>
  </si>
  <si>
    <t>Устройство линии уличного освещения в районе многоквартирных домов по адресам: г. Великий Устюг, ул. Кузнецова, д. 15а, ул. 2-я Пролетарская, д. 38, 38а</t>
  </si>
  <si>
    <t>Устройство линии уличного освещения по адресу: г. Великий Устюг, пер. Лесников (до ул. Песчаная)</t>
  </si>
  <si>
    <t>Устройство линии уличного освещения по адресу: г. Великий Устюг, ул. Садовая, в районе многоквартирных жилых домов № 3, № 5</t>
  </si>
  <si>
    <t>Приобретение экипировки для хоккейной команды «Молния» МБУ ДО «Спортивная школа Великоустюгского округа»</t>
  </si>
  <si>
    <t>Замена окон в обособленном подразделении «Морозовский клуб» МБУК «Великоустюгский КДЦ»</t>
  </si>
  <si>
    <t>Приобретение звукового оборудования для МБУК «Великоустюгский культурно – досуговый центр» обособленное подразделение «Марденгский клуб»</t>
  </si>
  <si>
    <t>Приобретение полоточного проектора для МБУК «Великоустюгский культурно – досуговый центр», обособленное подразделение Полдарский клуб</t>
  </si>
  <si>
    <t>Обустройство тротуара по ул. Щелкунова в г. Великий Устюг по нечетной стороне (от дома № 9 до пересечения с улицей Пушкариха)</t>
  </si>
  <si>
    <t>Благоустройство пешеходной зоны в г. Великий Устюг в районе дома 62 на улице Кирова</t>
  </si>
  <si>
    <t>Благоустройство общественной территории г. Великий Устюг, ул. Коммунальная, 4 а</t>
  </si>
  <si>
    <t>Устройство линии уличного освещения пешеходной зоны к детскому саду № 28 «Пчелка» (от д.75 по ул.2-я Пролетарская до ул. Железнодорожной) в г. Великий Устюг</t>
  </si>
  <si>
    <t>Устройство линии уличного освещения по адресу г.Великий Устюг ул. Сухонская, 6</t>
  </si>
  <si>
    <t>Устройство линии уличного освещения пешеходной зоны по ул. Московская в г. Великий Устюг</t>
  </si>
  <si>
    <t>Наружные сети водоснабжения и канализации к многоквартирному жилому дому по адресу                          г. Великий Устюг, ул. Нахимова д.22</t>
  </si>
  <si>
    <t>Приобретение светового оборудования для   обособленного подразделения «Морозовский клуб» МБУК «Великоустюгский КДЦ»</t>
  </si>
  <si>
    <t>Прокладка оптико-волоконной связи в д. Хорхорино и д. Горка</t>
  </si>
  <si>
    <t>Благоустройство пешеходной зоны около дома № 2 в д. Коробейниково</t>
  </si>
  <si>
    <t>Приобретение контейнеров для сбора и накопления крупногабаритных отходов в д. Бобровниково, д. Юдино</t>
  </si>
  <si>
    <t>Уборка ветхого дерева в д. Бобровниково</t>
  </si>
  <si>
    <t>Приобретение комплекта звуковой аппаратуры для мероприятий "Клуб выходного дня"</t>
  </si>
  <si>
    <t>Приобретение дополнительного оборудования на детскую спортивную площадку в д. Теплогорье</t>
  </si>
  <si>
    <t>Обустройство пешеходной зоны в д. Теплогорье</t>
  </si>
  <si>
    <t>Устройство скейт-площадки в г. Красавино</t>
  </si>
  <si>
    <t>Приобретение флагштоков Виндер и флагов «Парус»</t>
  </si>
  <si>
    <t>Благоустройство части пешеходной зоны от с.Верхняя Шарденьга до д.Подвалье Великоустюгского района</t>
  </si>
  <si>
    <t>Благоустройство/Массовый отдых</t>
  </si>
  <si>
    <t>Обустройство водопровода к жилым домам по адресу ул. Молодежная д. 2,6,8,13,17,26</t>
  </si>
  <si>
    <t>Обустройство водопровода к жилым домам по адресу ул. Шмидта, д.46,51,62,63,65</t>
  </si>
  <si>
    <t>Обустройство тротуара по ул. Шмидта в  г. Великий Устюг по нечетной стороне (от ул.Шалаурова до ул.Парковой)</t>
  </si>
  <si>
    <t>Обустройство тротуара по ул. Шмидта в г. Великий Устюг по нечетной стороне (от ул.Атласова до ул.А.Угловского)</t>
  </si>
  <si>
    <t>Обустройство водопровода к жилым домам по адресу: г. Великий Устюг ул. Шмидта, д. 64; ул. Луговая, д. 19, 28, 25, 13, 11, 20, 20А, 18, 16, 7, 3; ул. Копылова д. 41, 42, 43, 44</t>
  </si>
  <si>
    <t>Обустройство водопровода к жилым домам по адресу: г. Великий Устюг ул. Копылова, д. 45, ул. Парковая, д. 1, 3, 5, 4, 8, 10, 17,16,18,20, ул. Шмидта, д. 71,73,69а, ул. Луговая, д. 17</t>
  </si>
  <si>
    <t>Обустройство тротуара на ул. Комсомольская площадь в  г. Великий Устюг по четной стороне вдоль сквера Мира (от улицы Заовражская до входа на территорию сквера)</t>
  </si>
  <si>
    <t>Обустройство тротуара по ул. Неводчикова в  г. Великий Устюг по нечетной стороне (от автобусной остановки «ЦРБ» до ул. Красной)</t>
  </si>
  <si>
    <t>Обустройство тротуара в г. Великий Устюг от дома № 50 по ул. Набережная до дома № 5 по ул. Красноармейская</t>
  </si>
  <si>
    <t>Уборка деревьев по адресу г. Великий Устюг, ул. Щелкунова д. 8</t>
  </si>
  <si>
    <t>Уборка деревьев по адресу г. Великий Устюг, ул. Дежнёва   д. 72</t>
  </si>
  <si>
    <t>Уборка деревьев по адресу г. Великий Устюг, ул. Пушкариха д. 69, ул. Васендина д. 23А, 25</t>
  </si>
  <si>
    <t>Уборка деревьев по адресу г. Великий Устюг, ул. Красноармейская   д. 22</t>
  </si>
  <si>
    <t>Благоустройство пешеходной зоны в поселке Кузино</t>
  </si>
  <si>
    <t xml:space="preserve">Уборка нежилого ветхого строения в поселке Кузино,  ул. Судоводителей, д. 5
д. 9 – д. 21 в поселке Кузино  
</t>
  </si>
  <si>
    <t xml:space="preserve">Уборка ветхих деревьев в поселке Кузино (на ул. Судоводителей, Лермонтова)
</t>
  </si>
  <si>
    <t xml:space="preserve">Ремонт обелиска Славы и благоустройство прилегающей территории
</t>
  </si>
  <si>
    <t>Ремонт наружных сетей водоотведения к дому № 6 по ул. Школьная с. Васильевское</t>
  </si>
  <si>
    <t>Уборка старых бесхозных строений в с. Васильевское</t>
  </si>
  <si>
    <t>Приобретение и установка адресных табличек в с. Васильевское</t>
  </si>
  <si>
    <t>Устройство водопроводного колодца в с. Васильевское, ул. Подлесная, д.8</t>
  </si>
  <si>
    <t>Благоустройство пешеходной зоны в с. Васильевское, ул. Парковая, от дома № 31А до дома № 32</t>
  </si>
  <si>
    <t>Никто не забыт, ничто не забыто (памятник Героям Советского Союза и полным кавалерам ордена Славы III степени д.Верхнее Якутино)</t>
  </si>
  <si>
    <t xml:space="preserve">Устройство уличного освещения от дома №11 до улицы Лесная в д. Золотавцево </t>
  </si>
  <si>
    <t>Обустройство водопровода к жилому дому по адресу п. Энергетик д. 4</t>
  </si>
  <si>
    <t>Устройство уличного освещения на ул. Проездной в д. Юдино</t>
  </si>
  <si>
    <t>Устройство линии уличного освещения пешеходного подъема на ул. Геннадия Коншина в городе Красавино</t>
  </si>
  <si>
    <t>Замена сруба колодца на ул. Заовражской в городе Красавино</t>
  </si>
  <si>
    <t>Ремонт деревянной трап-лестницы на ул. Заовражской в городе Красавино</t>
  </si>
  <si>
    <t>Установка мемориальных стендов с указанием участников ВОВ в с. Усть-Алексеево</t>
  </si>
  <si>
    <t>Приобретение спортивной формы для участников мероприятий с. Усть-Алексеево</t>
  </si>
  <si>
    <t>Устройство тротуара в пер.Мелиораторов села Усть-Алексеево</t>
  </si>
  <si>
    <t>Ремонт Обелиска павшим воинам в Вов и  благоустройство прилегающей территории</t>
  </si>
  <si>
    <t>Наружные сети водоснабжения к жилым домам по адресу: г. Великий Устюг, пер. 2-ой Кооперативный, д. 10 и 12</t>
  </si>
  <si>
    <t>Ремонт наружных сетей канализации к жилому многоквартирному дому по адресу: г. Великий Устюг, ул. Красноармейская, д. 63</t>
  </si>
  <si>
    <t>Приобретение одежды сцены для обособленного подразделения «Морозовский клуб» МБУК «Великоустюгский КДЦ»</t>
  </si>
  <si>
    <t>Приобретение механики сцены для обособленного подразделения «Морозовский клуб» МБУК «Великоустюгский КДЦ»</t>
  </si>
  <si>
    <t>Благоустройство места для отдыха в с. Усть-Алексеево</t>
  </si>
  <si>
    <t>Прокладка водопроводных сетей к жилому дому по адресу: село Усть-Алексеево, ул. Молодежная, д.34</t>
  </si>
  <si>
    <t>Уборка ветхих деревьев в с. Усть-Алексеево, д. Ольховка, д. Гольцово, д. Горбачево</t>
  </si>
  <si>
    <t>Устройство уличного освещения от дома № 7 до перекрестка с площадкой ТКО в п. Стрига</t>
  </si>
  <si>
    <t>Приобретение звукового оборудования для МКУК «Великоустюгская ЦБС»</t>
  </si>
  <si>
    <t>Устройство спуска (лестница) к озеру в месте массового отдыха в деревне Чернево</t>
  </si>
  <si>
    <t>Технологическое присоединение места массового отдыха и стадиона «Орловец» в деревне Чернево</t>
  </si>
  <si>
    <t>Приобретение дополнительного оборудования на детскую площадку в деревне Томашево</t>
  </si>
  <si>
    <t>Установка ограждения стадиона «Орловец» в деревне Чернево</t>
  </si>
  <si>
    <t>Приобретение спортивного оборудования для лиц с ограниченными возможностями здоровья</t>
  </si>
  <si>
    <t>Благоустройство пешеходной заны через речку Саковка от д. Теплогорье к д. Конаново</t>
  </si>
  <si>
    <t>Благоустройство общественной территории в п. Полдарса  по ул. Гаражная</t>
  </si>
  <si>
    <t>Обустройство ярмарочной площадки в п. Полдарса</t>
  </si>
  <si>
    <t>Приобретение арочного сценического надувного навеса в п. Полдарса</t>
  </si>
  <si>
    <t>Приобретение уличного секционного стенда «100 лет Полдарсе»</t>
  </si>
  <si>
    <t xml:space="preserve">Ремонт деревянного тротуара в п. Полдарса по ул. А. Попова </t>
  </si>
  <si>
    <t xml:space="preserve">Ремонт деревянного тротуара в п. Полдарса по ул. Коммунальная </t>
  </si>
  <si>
    <t>Ремонт пешеходного перехода через р. Полдарса с ул.Гаражная  на ул.Школьная</t>
  </si>
  <si>
    <t xml:space="preserve">Уборка деревьев в п. Полдарса </t>
  </si>
  <si>
    <t>Обустройство тротуара по адресу г. Великий Устюг, ул. Высотная, д.7</t>
  </si>
  <si>
    <t>Обустройство тротуара на ул. Герцена в г. Великий Устюг (от улицы Пушкина до детского сада №1 «Рябинка»)</t>
  </si>
  <si>
    <t>Устройство линии уличного освещения по переулку Чехова г. Великий Устюг</t>
  </si>
  <si>
    <t xml:space="preserve">Обустройство тротуара по адресу г. Великий Устюг, от д.50 по ул. Рабочая до дворовой территории – д.30 по ул. А. Угловского </t>
  </si>
  <si>
    <t>Наружное водоснабжение и водоотведение жилого дома по адресу г. Великий Устюг, ул. П. Покровского, д. 20</t>
  </si>
  <si>
    <t>Обустройство водопровода к жилому дому по адресу г. Великий Устюг, пер. Сплавщиков д. 7</t>
  </si>
  <si>
    <t>Благоустройство входной зоны Детской художественной школы по адресу: г. Великий Устюг, ул. Шилова д.2</t>
  </si>
  <si>
    <t>Изготовление и монтаж подиума сцены в  парке имени М.М. Булдакова в  г. Великий Устюг</t>
  </si>
  <si>
    <t>Изготовление и монтаж навеса сцены в парке имени М.М. Булдакова в г. Великий Устюг</t>
  </si>
  <si>
    <t>Ремонт подсобного помещения женской раздевалки, душевой в МБУ ДО «СШ Великоустюгского округа» п. Новатор</t>
  </si>
  <si>
    <t>Ремонт входной группы МБУ ДО «Спортивная школа Великоустюгского округа» п. Новатор</t>
  </si>
  <si>
    <t>Устройство детской спортивной площадки на общественной территории г. Великий Усюг, Советский пр. у домов № 81А и № 81Б</t>
  </si>
  <si>
    <t>Благоустройство общественной территории, прилегающей к стадиону «Спартак»</t>
  </si>
  <si>
    <t>Приобретение спортивного инвентаря для занятий лыжным спортом в деревне Морозовица</t>
  </si>
  <si>
    <t>Устройство линии уличного освещения общественной территории по адресу: г. Великий Устюг, ул. Маринино</t>
  </si>
  <si>
    <t>Обустройство детской площадки на общественной территории по адресу г. Великий Устюг, ул. Маринино</t>
  </si>
  <si>
    <t>Благоустройство общественной территории "Сквер Влюбленных" по адресу г. Великий Устюг, ул. Красная 51</t>
  </si>
  <si>
    <t>Обустройство специального покрытия воркаут-площадки в сквере Нагорный в г. Великий Устюг</t>
  </si>
  <si>
    <t>Благоустройство общественной территории - сквера Нагорный в г. Великий Устюг</t>
  </si>
  <si>
    <t>Устройство пешеходного мостика к улице Сухонская в п. Новатор</t>
  </si>
  <si>
    <t>Обустройство наружных сетей водопровода к жилым домам по ул. Полевой д.№ 6 и д.№4 в п. Валга</t>
  </si>
  <si>
    <t xml:space="preserve">Обустройство тротуара по улице Заречная 
в п. Валга
</t>
  </si>
  <si>
    <t>Опиловка ветхих и аварийных деревьев в п. Новатор, ул. Советская д. 7, д. 9, д. 12</t>
  </si>
  <si>
    <t>Приобретение дополнительного детского игрового оборудования на детскую площадку в д. Жеребятьево</t>
  </si>
  <si>
    <t xml:space="preserve">Приобретение формы для команды по скандинавской ходьбе </t>
  </si>
  <si>
    <t>Ремонт колодца  в д. Теплогорье</t>
  </si>
  <si>
    <t>Ремонт памятника Великоустюжского купца I гильдии Кострова Василия Ивановича в г. Великий Устюг</t>
  </si>
  <si>
    <t>Благоустройство территории около Обелиска участникам первой маевки в г. Великий Устюг</t>
  </si>
  <si>
    <t>Благоустройство территории около Обелиска погибшим в годы Великой Отечественной войны сотрудникам и работникам детского дома</t>
  </si>
  <si>
    <t>Обустройство детской площадки по адресу: г. Великий Устюг, ул. Неводчикова, д. 42</t>
  </si>
  <si>
    <t>Устройство линии уличного освещения по адресу: г. Великий Устюг, ул. Неводчикова, д. 42</t>
  </si>
  <si>
    <t>Благоустройство общественной территории в г. Великий Устюг по ул. А. Угловского возле д.14</t>
  </si>
  <si>
    <t>Уборка деревьев по адресу г. Великий Устюг, ул. Шалаурова   д.№46-д.№48</t>
  </si>
  <si>
    <t>Обустройство детской площадки по адресу: г. Великий Устюг, ул. Кузнецова, д. 13</t>
  </si>
  <si>
    <t>Отсыпка пешеходной зоны общественной территории по ул. Водников вдоль домов № 1, 3, 5 в г. Великий Устюг</t>
  </si>
  <si>
    <t>Наружные сети водоснабжения к жилым домам по адресу г. Великий Устюг, ул. Заовражская д. № 80а, 82, 84, 86, 90, переулок Заовражный д. 9</t>
  </si>
  <si>
    <t>Наружные сети водоснабжения к жилым домам по адресу г. Великий Устюг, ул. Заовражская д. 5,7,15,56,66</t>
  </si>
  <si>
    <t>Наружные сети водоснабжения к жилым домам по адресу г. Великий Устюг, ул. Заовражская д. 17,19,21,23,25,68,70,72,74,76,78</t>
  </si>
  <si>
    <t>Уборка деревьев по адресу г. Великий Устюг, ул. Заовражская  д.20-д.22</t>
  </si>
  <si>
    <t>Уборка деревьев по адресу г. Великий Устюг, ул. Щелкунова между домами   №57 и №59</t>
  </si>
  <si>
    <t>Уборка деревьев по адресу г. Великий Устюг, ул. Кооперативная  д.33</t>
  </si>
  <si>
    <t>Квартальные сети линии напорной канализации по ул. Шумилова от ул. Нахимова до ул. Горького в г. Великий Устюг</t>
  </si>
  <si>
    <t>Квартальные сети линии напорной канализации по ул. Шумилова от  ул. Горького до д. 1В по ул. Шумилова в г. Великий Устюг</t>
  </si>
  <si>
    <t>Благоустройство пешеходной зоны по улице Кирова (от Советского проспекта до ул. Красная по нечетной стороне) г. Великий Устюг</t>
  </si>
  <si>
    <t>Благоустройство пешеходной зоны по улице Рабочая (от ул. Угловского до ул. Дежнева по четной стороне) г. Великий Устюг</t>
  </si>
  <si>
    <t>Благоустройство пешеходной зоны по улице Шумилова (от Советского проспекта до ул. Угловского по четной стороне) г. Великий Устюг</t>
  </si>
  <si>
    <t>Благоустройство пешеходной зоны по улице Пушкина (от Советского проспекта до ул. Красная по нечетной стороне) г. Великий Устюг</t>
  </si>
  <si>
    <t>Благоустройство пешеходной зоны по улице Осипенко (от ул. Неводчикова до ул. Кирова) г. Великий Устюг</t>
  </si>
  <si>
    <t>Благоустройство пешеходной зоны по улице Шумилова (от Советского проспекта до ул. Водников по четной стороне) г. Великий Устюг</t>
  </si>
  <si>
    <t>Благоустройство пешеходной зоны по улице Рабочая (от пр. Советский до ул. Угловского) г. Великий Устюг</t>
  </si>
  <si>
    <t>Благоустройство пешеходной зоны по улице Осипенко (от ул. Виноградова до ул. Красноармейская) г. Великий Устюг</t>
  </si>
  <si>
    <t>Благоустройство пешеходной зоны по улице Осипенко (от ул. Пушкина до ул. Виноградова) г. Великий Устюг</t>
  </si>
  <si>
    <t>Благоустройство пешеходной зоны по улице Осипенко (от ул. Кирова до ул. Пушкина) г. Великий Устюг</t>
  </si>
  <si>
    <t>Благоустройство пешеходной зоны по улице Осипенко (от ул. Красноармейская до ул. Луначарского) г. Великий Устюг</t>
  </si>
  <si>
    <t>Благоустройство пешеходной зоны по улице Песчаная (от пер. Лесников до ул. Московская) г. Великий Устюг</t>
  </si>
  <si>
    <t>Ремонт памятника участникам ВОВ; ремонт памятника братьям-героям Мусинским и благоустройство дорожки к нему в д. Благовещенье</t>
  </si>
  <si>
    <t>Устройство уличного освещения в д. Красное Поле, ул. Радужная, пер. Цветочный</t>
  </si>
  <si>
    <t>Устройство ограждения периметра детской площадки в Гузнищево, ул. Сосновая</t>
  </si>
  <si>
    <t>Приобретение и установка детского оборудования для детской площадки в д. Ишутино</t>
  </si>
  <si>
    <t>Поставка и установка детского оборудования на детские площадки в д. Лодейка</t>
  </si>
  <si>
    <t>Прокладка оптико-волоконной связи в д. Благовещенье, Сывороткино, Ишутино, Гузнищево, Красное Поле</t>
  </si>
  <si>
    <t>Обустройство тротуара около жилого дома по адресу: г. Великий Устюг, ул. Шумилова, д. 45</t>
  </si>
  <si>
    <t>Обустройство тротуара по четной стороне переулка Горьковчан от улицы Щелкунова до улицы Шумилова в г. Великий Устюг</t>
  </si>
  <si>
    <t>Благоустройство пешеходной зоны около жилого дома по адресу: г. Великий Устюг, ул. Неводчикова, д. 20</t>
  </si>
  <si>
    <t>Благоустройство детской игровой площадки в г. Великий Устюг на ул. 1-ая Слободская</t>
  </si>
  <si>
    <t>Устройство ливневой канализации и благоустройство пешеходной зоны по адресу: г. Великий Устюг, ул. Сахарова, д.53А</t>
  </si>
  <si>
    <t>Устройство сетей ливневой канализации по ул. Красная около домов 130, 132, 134 в г. Великий Устюг</t>
  </si>
  <si>
    <t>Устройство линии уличного освещения территории жилого дома по адресу: г. Великий Устюг, ул. Рабочая, д.18а</t>
  </si>
  <si>
    <t>Ремонт ограждения пешеходной зоны Земляного моста в г. Великий Устюг</t>
  </si>
  <si>
    <t>Обустройство спортивной площадки в п. Стрига</t>
  </si>
  <si>
    <t>Обустройство тротуара по ул. Шумилова от ул. Водников до д.№ 89 по ул. Пушкариха в г. Великий Устюг</t>
  </si>
  <si>
    <t>Наружные сети водоснабжения и водоотведения к жилому дому по адресу: г. Великий Устюг, ул. Набережная, д. 62</t>
  </si>
  <si>
    <t>Благоустройство пешеходной зоны с установкой дренажных колодцев по адресу г. Великий Устюг, Советский проспект, д. 25</t>
  </si>
  <si>
    <t>Устройство дренажных колодцев по адресу г. Великий Устюг, Советский пр-кт, д. 24</t>
  </si>
  <si>
    <t>Устройство линии уличного освещения тротуара по адресу: г. Великий Устюг, Совет-ский пр-т (от пл. Коммуны до ул. Щелкунова)</t>
  </si>
  <si>
    <t>Озеленение территории общего пользования по адресу: г. Великий Устюг ул. Виноградова, в районе дома 49</t>
  </si>
  <si>
    <t>Благоустройство детской  площадки на общественной территории по адресу г. Великий Устюг, ул. Виноградова, у домов № 49 и № 51</t>
  </si>
  <si>
    <t>Благоустройство тротуара по ул. П.Покровского от ул. Красноармейская до пер. Товарищеский (по четной стороне) в г. Великий Устюг</t>
  </si>
  <si>
    <t>Наружные сети водоотведения для многоквартирного жилого дома, расположенного по адресу г. Великий Устюг, ул. Гледенская, д. 41</t>
  </si>
  <si>
    <t>Устройство дренажных колодцев по адресу г. Великий Устюг, ул. Угловского, д. 34</t>
  </si>
  <si>
    <t>Замена участка водопроводной сети по ул. Гагарина п. Полдарса</t>
  </si>
  <si>
    <t>Замена участка водопроводной сети по переулку Югановский п. Полдарса</t>
  </si>
  <si>
    <t>средства бюджета округа</t>
  </si>
  <si>
    <t>Поставка и монтаж информационных стендов памяти Героя России матроса Сергея Преминина</t>
  </si>
  <si>
    <t>№</t>
  </si>
  <si>
    <t>Перечень заявок для участия в конкурсном отборе проекта "Народный бюджет"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</si>
</sst>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FFD1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61">
    <xf numFmtId="0" fontId="0" fillId="0" borderId="0" xfId="0"/>
    <xf numFmtId="0" fontId="3" fillId="2" borderId="0" xfId="2" applyFont="1" applyFill="1"/>
    <xf numFmtId="0" fontId="3" fillId="2" borderId="0" xfId="2" applyFont="1" applyFill="1" applyAlignment="1">
      <alignment horizontal="center" vertical="center"/>
    </xf>
    <xf numFmtId="0" fontId="4" fillId="2" borderId="0" xfId="2" applyFont="1" applyFill="1"/>
    <xf numFmtId="4" fontId="8" fillId="3" borderId="2" xfId="2" applyNumberFormat="1" applyFont="1" applyFill="1" applyBorder="1" applyAlignment="1">
      <alignment vertical="top" wrapText="1"/>
    </xf>
    <xf numFmtId="0" fontId="7" fillId="4" borderId="1" xfId="2" applyFont="1" applyFill="1" applyBorder="1" applyAlignment="1">
      <alignment horizontal="left" vertical="top" wrapText="1"/>
    </xf>
    <xf numFmtId="4" fontId="8" fillId="4" borderId="1" xfId="2" applyNumberFormat="1" applyFont="1" applyFill="1" applyBorder="1" applyAlignment="1">
      <alignment horizontal="left" vertical="top" wrapText="1"/>
    </xf>
    <xf numFmtId="0" fontId="8" fillId="4" borderId="1" xfId="2" applyFont="1" applyFill="1" applyBorder="1" applyAlignment="1">
      <alignment horizontal="left" vertical="top" wrapText="1"/>
    </xf>
    <xf numFmtId="0" fontId="5" fillId="0" borderId="1" xfId="3" applyFont="1" applyFill="1" applyBorder="1" applyAlignment="1" applyProtection="1">
      <alignment horizontal="left" vertical="top" wrapText="1"/>
      <protection locked="0"/>
    </xf>
    <xf numFmtId="0" fontId="6" fillId="2" borderId="0" xfId="2" applyFont="1" applyFill="1" applyAlignment="1">
      <alignment vertical="top"/>
    </xf>
    <xf numFmtId="4" fontId="8" fillId="3" borderId="1" xfId="2" applyNumberFormat="1" applyFont="1" applyFill="1" applyBorder="1" applyAlignment="1">
      <alignment horizontal="left" wrapText="1"/>
    </xf>
    <xf numFmtId="1" fontId="8" fillId="3" borderId="1" xfId="2" applyNumberFormat="1" applyFont="1" applyFill="1" applyBorder="1" applyAlignment="1">
      <alignment horizontal="center" wrapText="1"/>
    </xf>
    <xf numFmtId="0" fontId="7" fillId="4" borderId="1" xfId="2" applyFont="1" applyFill="1" applyBorder="1" applyAlignment="1">
      <alignment horizontal="left" wrapText="1"/>
    </xf>
    <xf numFmtId="1" fontId="7" fillId="4" borderId="1" xfId="2" applyNumberFormat="1" applyFont="1" applyFill="1" applyBorder="1" applyAlignment="1">
      <alignment horizontal="center" wrapText="1"/>
    </xf>
    <xf numFmtId="4" fontId="5" fillId="4" borderId="1" xfId="2" applyNumberFormat="1" applyFont="1" applyFill="1" applyBorder="1" applyAlignment="1">
      <alignment horizontal="left" wrapText="1"/>
    </xf>
    <xf numFmtId="1" fontId="8" fillId="4" borderId="1" xfId="2" applyNumberFormat="1" applyFont="1" applyFill="1" applyBorder="1" applyAlignment="1">
      <alignment horizontal="center" wrapText="1"/>
    </xf>
    <xf numFmtId="0" fontId="8" fillId="4" borderId="1" xfId="2" applyFont="1" applyFill="1" applyBorder="1" applyAlignment="1">
      <alignment horizontal="left" wrapText="1"/>
    </xf>
    <xf numFmtId="0" fontId="3" fillId="0" borderId="0" xfId="2" applyFont="1" applyFill="1"/>
    <xf numFmtId="0" fontId="6" fillId="3" borderId="1" xfId="2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right" wrapText="1"/>
    </xf>
    <xf numFmtId="164" fontId="7" fillId="4" borderId="1" xfId="1" applyNumberFormat="1" applyFont="1" applyFill="1" applyBorder="1" applyAlignment="1">
      <alignment horizontal="right" wrapText="1"/>
    </xf>
    <xf numFmtId="164" fontId="5" fillId="3" borderId="1" xfId="1" applyNumberFormat="1" applyFont="1" applyFill="1" applyBorder="1" applyAlignment="1">
      <alignment horizontal="right" wrapText="1"/>
    </xf>
    <xf numFmtId="164" fontId="5" fillId="0" borderId="1" xfId="1" applyNumberFormat="1" applyFont="1" applyFill="1" applyBorder="1" applyAlignment="1" applyProtection="1">
      <alignment horizontal="right" wrapText="1"/>
      <protection locked="0"/>
    </xf>
    <xf numFmtId="4" fontId="5" fillId="2" borderId="1" xfId="2" applyNumberFormat="1" applyFont="1" applyFill="1" applyBorder="1" applyAlignment="1" applyProtection="1">
      <alignment horizontal="left" wrapText="1"/>
      <protection locked="0"/>
    </xf>
    <xf numFmtId="1" fontId="5" fillId="2" borderId="1" xfId="2" applyNumberFormat="1" applyFont="1" applyFill="1" applyBorder="1" applyAlignment="1" applyProtection="1">
      <alignment horizontal="center" wrapText="1"/>
      <protection locked="0"/>
    </xf>
    <xf numFmtId="4" fontId="5" fillId="0" borderId="1" xfId="2" applyNumberFormat="1" applyFont="1" applyFill="1" applyBorder="1" applyAlignment="1" applyProtection="1">
      <alignment horizontal="left" vertical="top" wrapText="1"/>
      <protection locked="0"/>
    </xf>
    <xf numFmtId="4" fontId="5" fillId="0" borderId="1" xfId="2" applyNumberFormat="1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4" fontId="5" fillId="0" borderId="4" xfId="2" applyNumberFormat="1" applyFont="1" applyFill="1" applyBorder="1" applyAlignment="1" applyProtection="1">
      <alignment horizontal="left" wrapText="1"/>
      <protection locked="0"/>
    </xf>
    <xf numFmtId="0" fontId="5" fillId="0" borderId="2" xfId="2" applyFont="1" applyFill="1" applyBorder="1" applyAlignment="1" applyProtection="1">
      <alignment horizontal="left" vertical="top" wrapText="1"/>
      <protection locked="0"/>
    </xf>
    <xf numFmtId="4" fontId="5" fillId="0" borderId="2" xfId="2" applyNumberFormat="1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left" wrapText="1"/>
      <protection locked="0"/>
    </xf>
    <xf numFmtId="0" fontId="5" fillId="2" borderId="1" xfId="2" applyFont="1" applyFill="1" applyBorder="1" applyAlignment="1" applyProtection="1">
      <alignment horizontal="left" wrapText="1"/>
      <protection locked="0"/>
    </xf>
    <xf numFmtId="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2" borderId="1" xfId="2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1" fontId="5" fillId="0" borderId="1" xfId="2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164" fontId="5" fillId="2" borderId="1" xfId="1" applyNumberFormat="1" applyFont="1" applyFill="1" applyBorder="1" applyAlignment="1" applyProtection="1">
      <alignment horizontal="right" wrapText="1"/>
      <protection locked="0"/>
    </xf>
    <xf numFmtId="164" fontId="5" fillId="2" borderId="4" xfId="1" applyNumberFormat="1" applyFont="1" applyFill="1" applyBorder="1" applyAlignment="1" applyProtection="1">
      <alignment horizontal="right" wrapText="1"/>
      <protection locked="0"/>
    </xf>
    <xf numFmtId="164" fontId="8" fillId="3" borderId="1" xfId="1" applyNumberFormat="1" applyFont="1" applyFill="1" applyBorder="1" applyAlignment="1">
      <alignment horizontal="left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colors>
    <mruColors>
      <color rgb="FFFFD1FF"/>
      <color rgb="FFCDFFFF"/>
      <color rgb="FFFFC9FF"/>
      <color rgb="FFFFCCFF"/>
      <color rgb="FF93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7"/>
  <sheetViews>
    <sheetView tabSelected="1" zoomScale="70" zoomScaleNormal="70" zoomScaleSheetLayoutView="70" workbookViewId="0">
      <pane ySplit="5" topLeftCell="A198" activePane="bottomLeft" state="frozen"/>
      <selection pane="bottomLeft" activeCell="N202" sqref="N202"/>
    </sheetView>
  </sheetViews>
  <sheetFormatPr defaultColWidth="9.140625" defaultRowHeight="19.5" x14ac:dyDescent="0.3"/>
  <cols>
    <col min="1" max="1" width="13.42578125" style="1" customWidth="1"/>
    <col min="2" max="2" width="11.28515625" style="1" customWidth="1"/>
    <col min="3" max="3" width="62.140625" style="9" customWidth="1"/>
    <col min="4" max="4" width="21.85546875" style="2" customWidth="1"/>
    <col min="5" max="5" width="20.5703125" style="2" customWidth="1"/>
    <col min="6" max="6" width="20.42578125" style="2" customWidth="1"/>
    <col min="7" max="7" width="17.140625" style="2" customWidth="1"/>
    <col min="8" max="8" width="21.85546875" style="2" customWidth="1"/>
    <col min="9" max="16384" width="9.140625" style="1"/>
  </cols>
  <sheetData>
    <row r="1" spans="1:8" ht="24.75" customHeight="1" x14ac:dyDescent="0.3">
      <c r="A1" s="60" t="s">
        <v>292</v>
      </c>
      <c r="B1" s="60"/>
      <c r="C1" s="60"/>
      <c r="D1" s="60"/>
      <c r="E1" s="60"/>
      <c r="F1" s="60"/>
      <c r="G1" s="60"/>
      <c r="H1" s="60"/>
    </row>
    <row r="2" spans="1:8" ht="19.5" customHeight="1" x14ac:dyDescent="0.3">
      <c r="A2" s="55" t="s">
        <v>23</v>
      </c>
      <c r="B2" s="55" t="s">
        <v>291</v>
      </c>
      <c r="C2" s="55" t="s">
        <v>24</v>
      </c>
      <c r="D2" s="57" t="s">
        <v>25</v>
      </c>
      <c r="E2" s="58"/>
      <c r="F2" s="58"/>
      <c r="G2" s="58"/>
      <c r="H2" s="59"/>
    </row>
    <row r="3" spans="1:8" x14ac:dyDescent="0.3">
      <c r="A3" s="55"/>
      <c r="B3" s="55"/>
      <c r="C3" s="55"/>
      <c r="D3" s="53" t="s">
        <v>21</v>
      </c>
      <c r="E3" s="55" t="s">
        <v>20</v>
      </c>
      <c r="F3" s="55"/>
      <c r="G3" s="55"/>
      <c r="H3" s="55"/>
    </row>
    <row r="4" spans="1:8" ht="56.25" x14ac:dyDescent="0.3">
      <c r="A4" s="56"/>
      <c r="B4" s="55"/>
      <c r="C4" s="56"/>
      <c r="D4" s="54"/>
      <c r="E4" s="18" t="s">
        <v>289</v>
      </c>
      <c r="F4" s="18" t="s">
        <v>0</v>
      </c>
      <c r="G4" s="18" t="s">
        <v>1</v>
      </c>
      <c r="H4" s="18" t="s">
        <v>2</v>
      </c>
    </row>
    <row r="5" spans="1:8" ht="21" customHeight="1" x14ac:dyDescent="0.3">
      <c r="A5" s="10"/>
      <c r="B5" s="11">
        <v>255</v>
      </c>
      <c r="C5" s="4" t="s">
        <v>22</v>
      </c>
      <c r="D5" s="52">
        <f>SUM(E5:H5)</f>
        <v>179170992.89999998</v>
      </c>
      <c r="E5" s="52">
        <f>SUM(E6+E100+E105+E157+E168+E173+E177+E187+E205+E208+E215+E226+E231+E238+E244+E252+E263)</f>
        <v>42643270.280000001</v>
      </c>
      <c r="F5" s="52">
        <f>SUM(F6+F100+F105+F157+F168+F173+F177+F187+F205+F208+F215+F226+F231+F238+F244+F252+F263)</f>
        <v>10891827.59</v>
      </c>
      <c r="G5" s="52">
        <f>SUM(G6+G100+G105+G157+G168+G173+G177+G187+G205+G208+G215+G226+G231+G238+G244+G252+G263)</f>
        <v>216200</v>
      </c>
      <c r="H5" s="52">
        <f>SUM(H6+H100+H105+H157+H168+H173+H177+H187+H205+H208+H215+H226+H231+H238+H244+H252+H263)</f>
        <v>125419695.02999999</v>
      </c>
    </row>
    <row r="6" spans="1:8" x14ac:dyDescent="0.3">
      <c r="A6" s="12"/>
      <c r="B6" s="13"/>
      <c r="C6" s="5" t="s">
        <v>5</v>
      </c>
      <c r="D6" s="19">
        <f t="shared" ref="D6" si="0">SUM(E6:H6)</f>
        <v>95815663.400000006</v>
      </c>
      <c r="E6" s="20">
        <f>SUM(E7:E99)</f>
        <v>22835196.019999996</v>
      </c>
      <c r="F6" s="20">
        <f t="shared" ref="F6:H6" si="1">SUM(F7:F99)</f>
        <v>5909503</v>
      </c>
      <c r="G6" s="20">
        <f t="shared" si="1"/>
        <v>0</v>
      </c>
      <c r="H6" s="20">
        <f t="shared" si="1"/>
        <v>67070964.380000003</v>
      </c>
    </row>
    <row r="7" spans="1:8" ht="56.25" x14ac:dyDescent="0.3">
      <c r="A7" s="23" t="s">
        <v>34</v>
      </c>
      <c r="B7" s="24">
        <v>1</v>
      </c>
      <c r="C7" s="25" t="s">
        <v>29</v>
      </c>
      <c r="D7" s="21">
        <f>SUM(E7:H7)</f>
        <v>163816</v>
      </c>
      <c r="E7" s="50">
        <v>40744.800000000003</v>
      </c>
      <c r="F7" s="50">
        <v>8400</v>
      </c>
      <c r="G7" s="50"/>
      <c r="H7" s="50">
        <v>114671.2</v>
      </c>
    </row>
    <row r="8" spans="1:8" s="3" customFormat="1" ht="56.25" x14ac:dyDescent="0.3">
      <c r="A8" s="23" t="s">
        <v>34</v>
      </c>
      <c r="B8" s="24">
        <v>2</v>
      </c>
      <c r="C8" s="25" t="s">
        <v>218</v>
      </c>
      <c r="D8" s="21">
        <f t="shared" ref="D8:D71" si="2">SUM(E8:H8)</f>
        <v>19573</v>
      </c>
      <c r="E8" s="50">
        <v>4871.8999999999996</v>
      </c>
      <c r="F8" s="50">
        <v>1000</v>
      </c>
      <c r="G8" s="50"/>
      <c r="H8" s="50">
        <v>13701.1</v>
      </c>
    </row>
    <row r="9" spans="1:8" ht="56.25" x14ac:dyDescent="0.3">
      <c r="A9" s="23" t="s">
        <v>51</v>
      </c>
      <c r="B9" s="24">
        <v>3</v>
      </c>
      <c r="C9" s="25" t="s">
        <v>36</v>
      </c>
      <c r="D9" s="21">
        <f t="shared" si="2"/>
        <v>466812</v>
      </c>
      <c r="E9" s="50">
        <v>88043.6</v>
      </c>
      <c r="F9" s="50">
        <v>52000</v>
      </c>
      <c r="G9" s="50"/>
      <c r="H9" s="50">
        <v>326768.40000000002</v>
      </c>
    </row>
    <row r="10" spans="1:8" ht="56.25" x14ac:dyDescent="0.3">
      <c r="A10" s="23" t="s">
        <v>35</v>
      </c>
      <c r="B10" s="24">
        <v>4</v>
      </c>
      <c r="C10" s="25" t="s">
        <v>53</v>
      </c>
      <c r="D10" s="21">
        <f t="shared" si="2"/>
        <v>965600</v>
      </c>
      <c r="E10" s="50">
        <v>241380</v>
      </c>
      <c r="F10" s="50">
        <v>48300</v>
      </c>
      <c r="G10" s="50"/>
      <c r="H10" s="50">
        <v>675920</v>
      </c>
    </row>
    <row r="11" spans="1:8" ht="37.5" x14ac:dyDescent="0.3">
      <c r="A11" s="26" t="s">
        <v>35</v>
      </c>
      <c r="B11" s="24">
        <v>5</v>
      </c>
      <c r="C11" s="25" t="s">
        <v>95</v>
      </c>
      <c r="D11" s="21">
        <f t="shared" si="2"/>
        <v>137306</v>
      </c>
      <c r="E11" s="50">
        <v>34291.800000000003</v>
      </c>
      <c r="F11" s="50">
        <v>6900</v>
      </c>
      <c r="G11" s="50"/>
      <c r="H11" s="50">
        <v>96114.2</v>
      </c>
    </row>
    <row r="12" spans="1:8" ht="56.25" x14ac:dyDescent="0.3">
      <c r="A12" s="26" t="s">
        <v>51</v>
      </c>
      <c r="B12" s="24">
        <v>6</v>
      </c>
      <c r="C12" s="25" t="s">
        <v>106</v>
      </c>
      <c r="D12" s="21">
        <f t="shared" si="2"/>
        <v>1310145</v>
      </c>
      <c r="E12" s="50">
        <v>288223.5</v>
      </c>
      <c r="F12" s="50">
        <v>104820</v>
      </c>
      <c r="G12" s="50"/>
      <c r="H12" s="50">
        <v>917101.5</v>
      </c>
    </row>
    <row r="13" spans="1:8" ht="56.25" x14ac:dyDescent="0.3">
      <c r="A13" s="26" t="s">
        <v>51</v>
      </c>
      <c r="B13" s="24">
        <v>7</v>
      </c>
      <c r="C13" s="25" t="s">
        <v>109</v>
      </c>
      <c r="D13" s="21">
        <f t="shared" si="2"/>
        <v>590480</v>
      </c>
      <c r="E13" s="50">
        <v>88644</v>
      </c>
      <c r="F13" s="50">
        <v>88500</v>
      </c>
      <c r="G13" s="50"/>
      <c r="H13" s="50">
        <v>413336</v>
      </c>
    </row>
    <row r="14" spans="1:8" ht="56.25" x14ac:dyDescent="0.3">
      <c r="A14" s="26" t="s">
        <v>51</v>
      </c>
      <c r="B14" s="24">
        <v>8</v>
      </c>
      <c r="C14" s="25" t="s">
        <v>110</v>
      </c>
      <c r="D14" s="21">
        <f t="shared" si="2"/>
        <v>153460</v>
      </c>
      <c r="E14" s="50">
        <v>30638</v>
      </c>
      <c r="F14" s="50">
        <v>15400</v>
      </c>
      <c r="G14" s="50"/>
      <c r="H14" s="50">
        <v>107422</v>
      </c>
    </row>
    <row r="15" spans="1:8" ht="75" x14ac:dyDescent="0.3">
      <c r="A15" s="26" t="s">
        <v>35</v>
      </c>
      <c r="B15" s="24">
        <v>9</v>
      </c>
      <c r="C15" s="25" t="s">
        <v>124</v>
      </c>
      <c r="D15" s="21">
        <f t="shared" si="2"/>
        <v>294897</v>
      </c>
      <c r="E15" s="50">
        <v>73669.100000000006</v>
      </c>
      <c r="F15" s="50">
        <v>14800</v>
      </c>
      <c r="G15" s="50"/>
      <c r="H15" s="50">
        <v>206427.9</v>
      </c>
    </row>
    <row r="16" spans="1:8" ht="75" x14ac:dyDescent="0.3">
      <c r="A16" s="26" t="s">
        <v>35</v>
      </c>
      <c r="B16" s="24">
        <v>10</v>
      </c>
      <c r="C16" s="25" t="s">
        <v>125</v>
      </c>
      <c r="D16" s="21">
        <f t="shared" si="2"/>
        <v>243177</v>
      </c>
      <c r="E16" s="50">
        <v>60753.1</v>
      </c>
      <c r="F16" s="50">
        <v>12200</v>
      </c>
      <c r="G16" s="50"/>
      <c r="H16" s="50">
        <v>170223.9</v>
      </c>
    </row>
    <row r="17" spans="1:8" ht="56.25" x14ac:dyDescent="0.3">
      <c r="A17" s="26" t="s">
        <v>35</v>
      </c>
      <c r="B17" s="24">
        <v>11</v>
      </c>
      <c r="C17" s="25" t="s">
        <v>126</v>
      </c>
      <c r="D17" s="21">
        <f t="shared" si="2"/>
        <v>483257</v>
      </c>
      <c r="E17" s="50">
        <v>120777.1</v>
      </c>
      <c r="F17" s="50">
        <v>24200</v>
      </c>
      <c r="G17" s="50"/>
      <c r="H17" s="50">
        <v>338279.9</v>
      </c>
    </row>
    <row r="18" spans="1:8" ht="56.25" x14ac:dyDescent="0.3">
      <c r="A18" s="26" t="s">
        <v>35</v>
      </c>
      <c r="B18" s="24">
        <v>12</v>
      </c>
      <c r="C18" s="25" t="s">
        <v>127</v>
      </c>
      <c r="D18" s="21">
        <f t="shared" si="2"/>
        <v>155214</v>
      </c>
      <c r="E18" s="50">
        <v>38764.199999999997</v>
      </c>
      <c r="F18" s="50">
        <v>7800</v>
      </c>
      <c r="G18" s="50"/>
      <c r="H18" s="50">
        <v>108649.8</v>
      </c>
    </row>
    <row r="19" spans="1:8" ht="56.25" x14ac:dyDescent="0.3">
      <c r="A19" s="26" t="s">
        <v>35</v>
      </c>
      <c r="B19" s="24">
        <v>13</v>
      </c>
      <c r="C19" s="25" t="s">
        <v>132</v>
      </c>
      <c r="D19" s="21">
        <f t="shared" si="2"/>
        <v>2550700</v>
      </c>
      <c r="E19" s="50">
        <v>637610</v>
      </c>
      <c r="F19" s="50">
        <v>127600</v>
      </c>
      <c r="G19" s="50"/>
      <c r="H19" s="50">
        <v>1785490</v>
      </c>
    </row>
    <row r="20" spans="1:8" ht="37.5" x14ac:dyDescent="0.3">
      <c r="A20" s="26" t="s">
        <v>35</v>
      </c>
      <c r="B20" s="24">
        <v>14</v>
      </c>
      <c r="C20" s="25" t="s">
        <v>133</v>
      </c>
      <c r="D20" s="21">
        <f t="shared" si="2"/>
        <v>970000</v>
      </c>
      <c r="E20" s="50">
        <v>212400</v>
      </c>
      <c r="F20" s="50">
        <v>78600</v>
      </c>
      <c r="G20" s="50"/>
      <c r="H20" s="50">
        <v>679000</v>
      </c>
    </row>
    <row r="21" spans="1:8" ht="37.5" x14ac:dyDescent="0.3">
      <c r="A21" s="26" t="s">
        <v>35</v>
      </c>
      <c r="B21" s="24">
        <v>15</v>
      </c>
      <c r="C21" s="25" t="s">
        <v>134</v>
      </c>
      <c r="D21" s="21">
        <f t="shared" si="2"/>
        <v>715416</v>
      </c>
      <c r="E21" s="50">
        <v>178824.8</v>
      </c>
      <c r="F21" s="50">
        <v>35800</v>
      </c>
      <c r="G21" s="50"/>
      <c r="H21" s="50">
        <v>500791.2</v>
      </c>
    </row>
    <row r="22" spans="1:8" ht="75" x14ac:dyDescent="0.3">
      <c r="A22" s="26" t="s">
        <v>35</v>
      </c>
      <c r="B22" s="24">
        <v>16</v>
      </c>
      <c r="C22" s="25" t="s">
        <v>135</v>
      </c>
      <c r="D22" s="21">
        <f t="shared" si="2"/>
        <v>380983</v>
      </c>
      <c r="E22" s="50">
        <v>95194.9</v>
      </c>
      <c r="F22" s="50">
        <v>19100</v>
      </c>
      <c r="G22" s="50"/>
      <c r="H22" s="50">
        <v>266688.09999999998</v>
      </c>
    </row>
    <row r="23" spans="1:8" ht="56.25" x14ac:dyDescent="0.3">
      <c r="A23" s="26" t="s">
        <v>35</v>
      </c>
      <c r="B23" s="24">
        <v>17</v>
      </c>
      <c r="C23" s="25" t="s">
        <v>137</v>
      </c>
      <c r="D23" s="21">
        <f t="shared" si="2"/>
        <v>736384</v>
      </c>
      <c r="E23" s="50">
        <v>139115.20000000001</v>
      </c>
      <c r="F23" s="50">
        <v>81800</v>
      </c>
      <c r="G23" s="50"/>
      <c r="H23" s="50">
        <v>515468.79999999999</v>
      </c>
    </row>
    <row r="24" spans="1:8" ht="37.5" x14ac:dyDescent="0.3">
      <c r="A24" s="26" t="s">
        <v>35</v>
      </c>
      <c r="B24" s="24">
        <v>18</v>
      </c>
      <c r="C24" s="25" t="s">
        <v>136</v>
      </c>
      <c r="D24" s="21">
        <f t="shared" si="2"/>
        <v>212731</v>
      </c>
      <c r="E24" s="50">
        <v>39919.300000000003</v>
      </c>
      <c r="F24" s="50">
        <v>23900</v>
      </c>
      <c r="G24" s="50"/>
      <c r="H24" s="50">
        <v>148911.70000000001</v>
      </c>
    </row>
    <row r="25" spans="1:8" ht="56.25" x14ac:dyDescent="0.3">
      <c r="A25" s="23" t="s">
        <v>51</v>
      </c>
      <c r="B25" s="24">
        <v>19</v>
      </c>
      <c r="C25" s="25" t="s">
        <v>138</v>
      </c>
      <c r="D25" s="21">
        <f t="shared" si="2"/>
        <v>634477</v>
      </c>
      <c r="E25" s="50">
        <v>120543.1</v>
      </c>
      <c r="F25" s="50">
        <v>69800</v>
      </c>
      <c r="G25" s="50"/>
      <c r="H25" s="50">
        <v>444133.9</v>
      </c>
    </row>
    <row r="26" spans="1:8" ht="37.5" x14ac:dyDescent="0.3">
      <c r="A26" s="23" t="s">
        <v>51</v>
      </c>
      <c r="B26" s="24">
        <v>20</v>
      </c>
      <c r="C26" s="25" t="s">
        <v>151</v>
      </c>
      <c r="D26" s="21">
        <f t="shared" si="2"/>
        <v>2426250</v>
      </c>
      <c r="E26" s="50">
        <v>606375</v>
      </c>
      <c r="F26" s="50">
        <v>121500</v>
      </c>
      <c r="G26" s="50"/>
      <c r="H26" s="50">
        <v>1698375</v>
      </c>
    </row>
    <row r="27" spans="1:8" ht="37.5" x14ac:dyDescent="0.3">
      <c r="A27" s="23" t="s">
        <v>51</v>
      </c>
      <c r="B27" s="24">
        <v>21</v>
      </c>
      <c r="C27" s="25" t="s">
        <v>152</v>
      </c>
      <c r="D27" s="21">
        <f t="shared" si="2"/>
        <v>2470829</v>
      </c>
      <c r="E27" s="50">
        <v>617648.69999999995</v>
      </c>
      <c r="F27" s="50">
        <v>123600</v>
      </c>
      <c r="G27" s="50"/>
      <c r="H27" s="50">
        <v>1729580.3</v>
      </c>
    </row>
    <row r="28" spans="1:8" ht="56.25" x14ac:dyDescent="0.3">
      <c r="A28" s="23" t="s">
        <v>51</v>
      </c>
      <c r="B28" s="24">
        <v>22</v>
      </c>
      <c r="C28" s="25" t="s">
        <v>153</v>
      </c>
      <c r="D28" s="21">
        <f t="shared" si="2"/>
        <v>2030160</v>
      </c>
      <c r="E28" s="50">
        <v>507448</v>
      </c>
      <c r="F28" s="50">
        <v>101600</v>
      </c>
      <c r="G28" s="50"/>
      <c r="H28" s="50">
        <v>1421112</v>
      </c>
    </row>
    <row r="29" spans="1:8" ht="56.25" x14ac:dyDescent="0.3">
      <c r="A29" s="23" t="s">
        <v>51</v>
      </c>
      <c r="B29" s="24">
        <v>23</v>
      </c>
      <c r="C29" s="25" t="s">
        <v>154</v>
      </c>
      <c r="D29" s="21">
        <f t="shared" si="2"/>
        <v>2512640</v>
      </c>
      <c r="E29" s="50">
        <v>628092</v>
      </c>
      <c r="F29" s="50">
        <v>125700</v>
      </c>
      <c r="G29" s="50"/>
      <c r="H29" s="50">
        <v>1758848</v>
      </c>
    </row>
    <row r="30" spans="1:8" ht="75" x14ac:dyDescent="0.3">
      <c r="A30" s="23" t="s">
        <v>51</v>
      </c>
      <c r="B30" s="24">
        <v>24</v>
      </c>
      <c r="C30" s="25" t="s">
        <v>155</v>
      </c>
      <c r="D30" s="21">
        <f t="shared" si="2"/>
        <v>2528444</v>
      </c>
      <c r="E30" s="50">
        <v>632033.19999999995</v>
      </c>
      <c r="F30" s="50">
        <v>126500</v>
      </c>
      <c r="G30" s="50"/>
      <c r="H30" s="50">
        <v>1769910.8</v>
      </c>
    </row>
    <row r="31" spans="1:8" ht="75" x14ac:dyDescent="0.3">
      <c r="A31" s="23" t="s">
        <v>51</v>
      </c>
      <c r="B31" s="24">
        <v>25</v>
      </c>
      <c r="C31" s="25" t="s">
        <v>156</v>
      </c>
      <c r="D31" s="21">
        <f t="shared" si="2"/>
        <v>2529374</v>
      </c>
      <c r="E31" s="50">
        <v>632312.19999999995</v>
      </c>
      <c r="F31" s="50">
        <v>126500</v>
      </c>
      <c r="G31" s="50"/>
      <c r="H31" s="50">
        <v>1770561.8</v>
      </c>
    </row>
    <row r="32" spans="1:8" ht="75" x14ac:dyDescent="0.3">
      <c r="A32" s="23" t="s">
        <v>35</v>
      </c>
      <c r="B32" s="24">
        <v>26</v>
      </c>
      <c r="C32" s="25" t="s">
        <v>157</v>
      </c>
      <c r="D32" s="21">
        <f t="shared" si="2"/>
        <v>448800</v>
      </c>
      <c r="E32" s="50">
        <v>112140</v>
      </c>
      <c r="F32" s="50">
        <v>22500</v>
      </c>
      <c r="G32" s="50"/>
      <c r="H32" s="50">
        <v>314160</v>
      </c>
    </row>
    <row r="33" spans="1:8" ht="56.25" x14ac:dyDescent="0.3">
      <c r="A33" s="23" t="s">
        <v>35</v>
      </c>
      <c r="B33" s="24">
        <v>27</v>
      </c>
      <c r="C33" s="25" t="s">
        <v>158</v>
      </c>
      <c r="D33" s="21">
        <f t="shared" si="2"/>
        <v>628000</v>
      </c>
      <c r="E33" s="50">
        <v>157000</v>
      </c>
      <c r="F33" s="50">
        <v>31400</v>
      </c>
      <c r="G33" s="50"/>
      <c r="H33" s="50">
        <v>439600</v>
      </c>
    </row>
    <row r="34" spans="1:8" ht="56.25" x14ac:dyDescent="0.3">
      <c r="A34" s="23" t="s">
        <v>35</v>
      </c>
      <c r="B34" s="24">
        <v>28</v>
      </c>
      <c r="C34" s="25" t="s">
        <v>159</v>
      </c>
      <c r="D34" s="21">
        <f t="shared" si="2"/>
        <v>2031015</v>
      </c>
      <c r="E34" s="50">
        <v>507704.5</v>
      </c>
      <c r="F34" s="50">
        <v>101600</v>
      </c>
      <c r="G34" s="50"/>
      <c r="H34" s="50">
        <v>1421710.5</v>
      </c>
    </row>
    <row r="35" spans="1:8" ht="37.5" x14ac:dyDescent="0.3">
      <c r="A35" s="23" t="s">
        <v>35</v>
      </c>
      <c r="B35" s="24">
        <v>29</v>
      </c>
      <c r="C35" s="25" t="s">
        <v>160</v>
      </c>
      <c r="D35" s="21">
        <f t="shared" si="2"/>
        <v>110000</v>
      </c>
      <c r="E35" s="50">
        <v>27500</v>
      </c>
      <c r="F35" s="50">
        <v>5500</v>
      </c>
      <c r="G35" s="50"/>
      <c r="H35" s="50">
        <v>77000</v>
      </c>
    </row>
    <row r="36" spans="1:8" ht="37.5" x14ac:dyDescent="0.3">
      <c r="A36" s="23" t="s">
        <v>35</v>
      </c>
      <c r="B36" s="24">
        <v>30</v>
      </c>
      <c r="C36" s="25" t="s">
        <v>161</v>
      </c>
      <c r="D36" s="21">
        <f t="shared" si="2"/>
        <v>53000</v>
      </c>
      <c r="E36" s="50">
        <v>13250</v>
      </c>
      <c r="F36" s="50">
        <v>2650</v>
      </c>
      <c r="G36" s="50"/>
      <c r="H36" s="50">
        <v>37100</v>
      </c>
    </row>
    <row r="37" spans="1:8" ht="37.5" x14ac:dyDescent="0.3">
      <c r="A37" s="23" t="s">
        <v>35</v>
      </c>
      <c r="B37" s="24">
        <v>31</v>
      </c>
      <c r="C37" s="25" t="s">
        <v>162</v>
      </c>
      <c r="D37" s="21">
        <f t="shared" si="2"/>
        <v>90000</v>
      </c>
      <c r="E37" s="50">
        <v>22500</v>
      </c>
      <c r="F37" s="50">
        <v>4500</v>
      </c>
      <c r="G37" s="50"/>
      <c r="H37" s="50">
        <v>63000</v>
      </c>
    </row>
    <row r="38" spans="1:8" ht="37.5" x14ac:dyDescent="0.3">
      <c r="A38" s="23" t="s">
        <v>35</v>
      </c>
      <c r="B38" s="24">
        <v>32</v>
      </c>
      <c r="C38" s="25" t="s">
        <v>163</v>
      </c>
      <c r="D38" s="21">
        <f t="shared" si="2"/>
        <v>40000</v>
      </c>
      <c r="E38" s="50">
        <v>10000</v>
      </c>
      <c r="F38" s="50">
        <v>2000</v>
      </c>
      <c r="G38" s="50"/>
      <c r="H38" s="50">
        <v>28000</v>
      </c>
    </row>
    <row r="39" spans="1:8" ht="56.25" x14ac:dyDescent="0.3">
      <c r="A39" s="23" t="s">
        <v>51</v>
      </c>
      <c r="B39" s="24">
        <v>33</v>
      </c>
      <c r="C39" s="25" t="s">
        <v>184</v>
      </c>
      <c r="D39" s="21">
        <f t="shared" si="2"/>
        <v>1795596</v>
      </c>
      <c r="E39" s="50">
        <v>448678.8</v>
      </c>
      <c r="F39" s="50">
        <v>90000</v>
      </c>
      <c r="G39" s="50"/>
      <c r="H39" s="50">
        <v>1256917.2</v>
      </c>
    </row>
    <row r="40" spans="1:8" ht="56.25" x14ac:dyDescent="0.3">
      <c r="A40" s="23" t="s">
        <v>51</v>
      </c>
      <c r="B40" s="24">
        <v>34</v>
      </c>
      <c r="C40" s="25" t="s">
        <v>185</v>
      </c>
      <c r="D40" s="21">
        <f t="shared" si="2"/>
        <v>656773</v>
      </c>
      <c r="E40" s="50">
        <v>164031.9</v>
      </c>
      <c r="F40" s="50">
        <v>33000</v>
      </c>
      <c r="G40" s="50"/>
      <c r="H40" s="50">
        <v>459741.1</v>
      </c>
    </row>
    <row r="41" spans="1:8" ht="37.5" x14ac:dyDescent="0.3">
      <c r="A41" s="23" t="s">
        <v>35</v>
      </c>
      <c r="B41" s="24">
        <v>35</v>
      </c>
      <c r="C41" s="25" t="s">
        <v>207</v>
      </c>
      <c r="D41" s="21">
        <f t="shared" si="2"/>
        <v>597400</v>
      </c>
      <c r="E41" s="50">
        <v>149320</v>
      </c>
      <c r="F41" s="50">
        <v>29900</v>
      </c>
      <c r="G41" s="50"/>
      <c r="H41" s="50">
        <v>418180</v>
      </c>
    </row>
    <row r="42" spans="1:8" ht="56.25" x14ac:dyDescent="0.3">
      <c r="A42" s="23" t="s">
        <v>35</v>
      </c>
      <c r="B42" s="24">
        <v>36</v>
      </c>
      <c r="C42" s="25" t="s">
        <v>208</v>
      </c>
      <c r="D42" s="21">
        <f t="shared" si="2"/>
        <v>799040</v>
      </c>
      <c r="E42" s="50">
        <v>199712</v>
      </c>
      <c r="F42" s="50">
        <v>40000</v>
      </c>
      <c r="G42" s="50"/>
      <c r="H42" s="50">
        <v>559328</v>
      </c>
    </row>
    <row r="43" spans="1:8" ht="37.5" x14ac:dyDescent="0.3">
      <c r="A43" s="23" t="s">
        <v>35</v>
      </c>
      <c r="B43" s="24">
        <v>37</v>
      </c>
      <c r="C43" s="25" t="s">
        <v>209</v>
      </c>
      <c r="D43" s="21">
        <f t="shared" si="2"/>
        <v>434660</v>
      </c>
      <c r="E43" s="50">
        <v>108665</v>
      </c>
      <c r="F43" s="50">
        <v>21733</v>
      </c>
      <c r="G43" s="50"/>
      <c r="H43" s="50">
        <v>304262</v>
      </c>
    </row>
    <row r="44" spans="1:8" ht="56.25" x14ac:dyDescent="0.3">
      <c r="A44" s="23" t="s">
        <v>35</v>
      </c>
      <c r="B44" s="24">
        <v>38</v>
      </c>
      <c r="C44" s="25" t="s">
        <v>210</v>
      </c>
      <c r="D44" s="21">
        <f t="shared" si="2"/>
        <v>232320</v>
      </c>
      <c r="E44" s="50">
        <v>57996</v>
      </c>
      <c r="F44" s="50">
        <v>11700</v>
      </c>
      <c r="G44" s="50"/>
      <c r="H44" s="50">
        <v>162624</v>
      </c>
    </row>
    <row r="45" spans="1:8" ht="56.25" x14ac:dyDescent="0.3">
      <c r="A45" s="23" t="s">
        <v>51</v>
      </c>
      <c r="B45" s="24">
        <v>39</v>
      </c>
      <c r="C45" s="25" t="s">
        <v>211</v>
      </c>
      <c r="D45" s="21">
        <f t="shared" si="2"/>
        <v>1623790</v>
      </c>
      <c r="E45" s="50">
        <v>389637</v>
      </c>
      <c r="F45" s="50">
        <v>97500</v>
      </c>
      <c r="G45" s="50"/>
      <c r="H45" s="50">
        <v>1136653</v>
      </c>
    </row>
    <row r="46" spans="1:8" ht="37.5" x14ac:dyDescent="0.3">
      <c r="A46" s="23" t="s">
        <v>51</v>
      </c>
      <c r="B46" s="24">
        <v>40</v>
      </c>
      <c r="C46" s="25" t="s">
        <v>212</v>
      </c>
      <c r="D46" s="21">
        <f t="shared" si="2"/>
        <v>148099</v>
      </c>
      <c r="E46" s="50">
        <v>13429.7</v>
      </c>
      <c r="F46" s="50">
        <v>31000</v>
      </c>
      <c r="G46" s="50"/>
      <c r="H46" s="50">
        <v>103669.3</v>
      </c>
    </row>
    <row r="47" spans="1:8" ht="37.5" x14ac:dyDescent="0.3">
      <c r="A47" s="23" t="s">
        <v>35</v>
      </c>
      <c r="B47" s="24">
        <v>41</v>
      </c>
      <c r="C47" s="25" t="s">
        <v>219</v>
      </c>
      <c r="D47" s="21">
        <f t="shared" si="2"/>
        <v>1306185</v>
      </c>
      <c r="E47" s="50">
        <v>326455.5</v>
      </c>
      <c r="F47" s="50">
        <v>65400</v>
      </c>
      <c r="G47" s="50"/>
      <c r="H47" s="50">
        <v>914329.5</v>
      </c>
    </row>
    <row r="48" spans="1:8" ht="56.25" x14ac:dyDescent="0.3">
      <c r="A48" s="23" t="s">
        <v>35</v>
      </c>
      <c r="B48" s="24">
        <v>42</v>
      </c>
      <c r="C48" s="25" t="s">
        <v>221</v>
      </c>
      <c r="D48" s="21">
        <f t="shared" si="2"/>
        <v>113177</v>
      </c>
      <c r="E48" s="50">
        <v>28253.1</v>
      </c>
      <c r="F48" s="50">
        <v>5700</v>
      </c>
      <c r="G48" s="50"/>
      <c r="H48" s="50">
        <v>79223.899999999994</v>
      </c>
    </row>
    <row r="49" spans="1:8" ht="56.25" x14ac:dyDescent="0.3">
      <c r="A49" s="23" t="s">
        <v>34</v>
      </c>
      <c r="B49" s="24">
        <v>43</v>
      </c>
      <c r="C49" s="25" t="s">
        <v>222</v>
      </c>
      <c r="D49" s="21">
        <f t="shared" si="2"/>
        <v>518988</v>
      </c>
      <c r="E49" s="50">
        <v>113596.4</v>
      </c>
      <c r="F49" s="50">
        <v>42100</v>
      </c>
      <c r="G49" s="50"/>
      <c r="H49" s="50">
        <v>363291.6</v>
      </c>
    </row>
    <row r="50" spans="1:8" ht="56.25" x14ac:dyDescent="0.3">
      <c r="A50" s="23" t="s">
        <v>35</v>
      </c>
      <c r="B50" s="24">
        <v>44</v>
      </c>
      <c r="C50" s="25" t="s">
        <v>223</v>
      </c>
      <c r="D50" s="21">
        <f t="shared" si="2"/>
        <v>1353565</v>
      </c>
      <c r="E50" s="50">
        <v>338369.5</v>
      </c>
      <c r="F50" s="50">
        <v>67700</v>
      </c>
      <c r="G50" s="50"/>
      <c r="H50" s="50">
        <v>947495.5</v>
      </c>
    </row>
    <row r="51" spans="1:8" ht="37.5" x14ac:dyDescent="0.3">
      <c r="A51" s="23" t="s">
        <v>34</v>
      </c>
      <c r="B51" s="24">
        <v>45</v>
      </c>
      <c r="C51" s="25" t="s">
        <v>224</v>
      </c>
      <c r="D51" s="21">
        <f t="shared" si="2"/>
        <v>1892437.2</v>
      </c>
      <c r="E51" s="50">
        <v>473031.16</v>
      </c>
      <c r="F51" s="50">
        <v>94700</v>
      </c>
      <c r="G51" s="50"/>
      <c r="H51" s="50">
        <v>1324706.04</v>
      </c>
    </row>
    <row r="52" spans="1:8" ht="37.5" x14ac:dyDescent="0.3">
      <c r="A52" s="23" t="s">
        <v>35</v>
      </c>
      <c r="B52" s="24">
        <v>46</v>
      </c>
      <c r="C52" s="25" t="s">
        <v>225</v>
      </c>
      <c r="D52" s="21">
        <f t="shared" si="2"/>
        <v>2177029.2000000002</v>
      </c>
      <c r="E52" s="50">
        <v>544208.76</v>
      </c>
      <c r="F52" s="50">
        <v>108900</v>
      </c>
      <c r="G52" s="50"/>
      <c r="H52" s="50">
        <v>1523920.44</v>
      </c>
    </row>
    <row r="53" spans="1:8" ht="56.25" x14ac:dyDescent="0.3">
      <c r="A53" s="23" t="s">
        <v>35</v>
      </c>
      <c r="B53" s="24">
        <v>47</v>
      </c>
      <c r="C53" s="25" t="s">
        <v>233</v>
      </c>
      <c r="D53" s="21">
        <f t="shared" si="2"/>
        <v>73029</v>
      </c>
      <c r="E53" s="50">
        <v>18208.7</v>
      </c>
      <c r="F53" s="50">
        <v>3700</v>
      </c>
      <c r="G53" s="50"/>
      <c r="H53" s="50">
        <v>51120.3</v>
      </c>
    </row>
    <row r="54" spans="1:8" ht="56.25" x14ac:dyDescent="0.3">
      <c r="A54" s="23" t="s">
        <v>35</v>
      </c>
      <c r="B54" s="24">
        <v>48</v>
      </c>
      <c r="C54" s="25" t="s">
        <v>235</v>
      </c>
      <c r="D54" s="21">
        <f t="shared" si="2"/>
        <v>171080</v>
      </c>
      <c r="E54" s="50">
        <v>42724</v>
      </c>
      <c r="F54" s="50">
        <v>8600</v>
      </c>
      <c r="G54" s="50"/>
      <c r="H54" s="50">
        <v>119756</v>
      </c>
    </row>
    <row r="55" spans="1:8" ht="37.5" x14ac:dyDescent="0.3">
      <c r="A55" s="23" t="s">
        <v>35</v>
      </c>
      <c r="B55" s="24">
        <v>49</v>
      </c>
      <c r="C55" s="25" t="s">
        <v>234</v>
      </c>
      <c r="D55" s="21">
        <f t="shared" si="2"/>
        <v>354358</v>
      </c>
      <c r="E55" s="50">
        <v>88507.4</v>
      </c>
      <c r="F55" s="50">
        <v>17800</v>
      </c>
      <c r="G55" s="50"/>
      <c r="H55" s="50">
        <v>248050.6</v>
      </c>
    </row>
    <row r="56" spans="1:8" ht="37.5" x14ac:dyDescent="0.3">
      <c r="A56" s="23" t="s">
        <v>34</v>
      </c>
      <c r="B56" s="24">
        <v>50</v>
      </c>
      <c r="C56" s="25" t="s">
        <v>236</v>
      </c>
      <c r="D56" s="21">
        <f t="shared" si="2"/>
        <v>930890</v>
      </c>
      <c r="E56" s="50">
        <v>175867</v>
      </c>
      <c r="F56" s="50">
        <v>103400</v>
      </c>
      <c r="G56" s="50"/>
      <c r="H56" s="50">
        <v>651623</v>
      </c>
    </row>
    <row r="57" spans="1:8" ht="37.5" x14ac:dyDescent="0.3">
      <c r="A57" s="23" t="s">
        <v>35</v>
      </c>
      <c r="B57" s="24">
        <v>51</v>
      </c>
      <c r="C57" s="25" t="s">
        <v>237</v>
      </c>
      <c r="D57" s="21">
        <f t="shared" si="2"/>
        <v>93208</v>
      </c>
      <c r="E57" s="50">
        <v>17562.400000000001</v>
      </c>
      <c r="F57" s="50">
        <v>10400</v>
      </c>
      <c r="G57" s="50"/>
      <c r="H57" s="50">
        <v>65245.599999999999</v>
      </c>
    </row>
    <row r="58" spans="1:8" ht="37.5" x14ac:dyDescent="0.3">
      <c r="A58" s="23" t="s">
        <v>34</v>
      </c>
      <c r="B58" s="24">
        <v>52</v>
      </c>
      <c r="C58" s="25" t="s">
        <v>238</v>
      </c>
      <c r="D58" s="21">
        <f t="shared" si="2"/>
        <v>1148746</v>
      </c>
      <c r="E58" s="50">
        <v>251523.8</v>
      </c>
      <c r="F58" s="50">
        <v>93100</v>
      </c>
      <c r="G58" s="50"/>
      <c r="H58" s="50">
        <v>804122.2</v>
      </c>
    </row>
    <row r="59" spans="1:8" ht="37.5" x14ac:dyDescent="0.3">
      <c r="A59" s="23" t="s">
        <v>35</v>
      </c>
      <c r="B59" s="24">
        <v>53</v>
      </c>
      <c r="C59" s="25" t="s">
        <v>239</v>
      </c>
      <c r="D59" s="21">
        <f t="shared" si="2"/>
        <v>23000</v>
      </c>
      <c r="E59" s="50">
        <v>5750</v>
      </c>
      <c r="F59" s="50">
        <v>1150</v>
      </c>
      <c r="G59" s="50"/>
      <c r="H59" s="50">
        <v>16100</v>
      </c>
    </row>
    <row r="60" spans="1:8" ht="37.5" x14ac:dyDescent="0.3">
      <c r="A60" s="23" t="s">
        <v>34</v>
      </c>
      <c r="B60" s="24">
        <v>54</v>
      </c>
      <c r="C60" s="25" t="s">
        <v>240</v>
      </c>
      <c r="D60" s="21">
        <f t="shared" si="2"/>
        <v>805050</v>
      </c>
      <c r="E60" s="50">
        <v>152115</v>
      </c>
      <c r="F60" s="50">
        <v>89400</v>
      </c>
      <c r="G60" s="50"/>
      <c r="H60" s="50">
        <v>563535</v>
      </c>
    </row>
    <row r="61" spans="1:8" ht="56.25" x14ac:dyDescent="0.3">
      <c r="A61" s="23" t="s">
        <v>35</v>
      </c>
      <c r="B61" s="24">
        <v>55</v>
      </c>
      <c r="C61" s="25" t="s">
        <v>241</v>
      </c>
      <c r="D61" s="21">
        <f t="shared" si="2"/>
        <v>1353010</v>
      </c>
      <c r="E61" s="50">
        <v>338203</v>
      </c>
      <c r="F61" s="50">
        <v>67700</v>
      </c>
      <c r="G61" s="50"/>
      <c r="H61" s="50">
        <v>947107</v>
      </c>
    </row>
    <row r="62" spans="1:8" ht="56.25" x14ac:dyDescent="0.3">
      <c r="A62" s="23" t="s">
        <v>51</v>
      </c>
      <c r="B62" s="24">
        <v>56</v>
      </c>
      <c r="C62" s="25" t="s">
        <v>242</v>
      </c>
      <c r="D62" s="21">
        <f t="shared" si="2"/>
        <v>1581766</v>
      </c>
      <c r="E62" s="22">
        <v>316329.8</v>
      </c>
      <c r="F62" s="22">
        <v>158200</v>
      </c>
      <c r="G62" s="22"/>
      <c r="H62" s="22">
        <v>1107236.2</v>
      </c>
    </row>
    <row r="63" spans="1:8" ht="56.25" x14ac:dyDescent="0.3">
      <c r="A63" s="23" t="s">
        <v>51</v>
      </c>
      <c r="B63" s="24">
        <v>57</v>
      </c>
      <c r="C63" s="25" t="s">
        <v>243</v>
      </c>
      <c r="D63" s="21">
        <f t="shared" si="2"/>
        <v>1874909</v>
      </c>
      <c r="E63" s="50">
        <v>374972.7</v>
      </c>
      <c r="F63" s="50">
        <v>187500</v>
      </c>
      <c r="G63" s="50"/>
      <c r="H63" s="50">
        <v>1312436.3</v>
      </c>
    </row>
    <row r="64" spans="1:8" ht="56.25" x14ac:dyDescent="0.3">
      <c r="A64" s="23" t="s">
        <v>51</v>
      </c>
      <c r="B64" s="24">
        <v>58</v>
      </c>
      <c r="C64" s="25" t="s">
        <v>244</v>
      </c>
      <c r="D64" s="21">
        <f t="shared" si="2"/>
        <v>2503022</v>
      </c>
      <c r="E64" s="50">
        <v>500606.6</v>
      </c>
      <c r="F64" s="50">
        <v>250300</v>
      </c>
      <c r="G64" s="50"/>
      <c r="H64" s="50">
        <v>1752115.4</v>
      </c>
    </row>
    <row r="65" spans="1:8" ht="37.5" x14ac:dyDescent="0.3">
      <c r="A65" s="23" t="s">
        <v>35</v>
      </c>
      <c r="B65" s="24">
        <v>59</v>
      </c>
      <c r="C65" s="25" t="s">
        <v>245</v>
      </c>
      <c r="D65" s="21">
        <f t="shared" si="2"/>
        <v>250000</v>
      </c>
      <c r="E65" s="50">
        <v>62500</v>
      </c>
      <c r="F65" s="50">
        <v>12500</v>
      </c>
      <c r="G65" s="50"/>
      <c r="H65" s="50">
        <v>175000</v>
      </c>
    </row>
    <row r="66" spans="1:8" ht="37.5" x14ac:dyDescent="0.3">
      <c r="A66" s="23" t="s">
        <v>35</v>
      </c>
      <c r="B66" s="24">
        <v>60</v>
      </c>
      <c r="C66" s="25" t="s">
        <v>246</v>
      </c>
      <c r="D66" s="21">
        <f t="shared" si="2"/>
        <v>90000</v>
      </c>
      <c r="E66" s="50">
        <v>22500</v>
      </c>
      <c r="F66" s="50">
        <v>4500</v>
      </c>
      <c r="G66" s="50"/>
      <c r="H66" s="50">
        <v>63000</v>
      </c>
    </row>
    <row r="67" spans="1:8" ht="37.5" x14ac:dyDescent="0.3">
      <c r="A67" s="23" t="s">
        <v>35</v>
      </c>
      <c r="B67" s="24">
        <v>61</v>
      </c>
      <c r="C67" s="25" t="s">
        <v>247</v>
      </c>
      <c r="D67" s="21">
        <f t="shared" si="2"/>
        <v>23000</v>
      </c>
      <c r="E67" s="50">
        <v>5750</v>
      </c>
      <c r="F67" s="50">
        <v>1150</v>
      </c>
      <c r="G67" s="50"/>
      <c r="H67" s="50">
        <v>16100</v>
      </c>
    </row>
    <row r="68" spans="1:8" ht="56.25" x14ac:dyDescent="0.3">
      <c r="A68" s="23" t="s">
        <v>51</v>
      </c>
      <c r="B68" s="24">
        <v>62</v>
      </c>
      <c r="C68" s="25" t="s">
        <v>248</v>
      </c>
      <c r="D68" s="21">
        <f t="shared" si="2"/>
        <v>2511969</v>
      </c>
      <c r="E68" s="50">
        <v>543590.69999999995</v>
      </c>
      <c r="F68" s="50">
        <v>210000</v>
      </c>
      <c r="G68" s="50"/>
      <c r="H68" s="50">
        <v>1758378.3</v>
      </c>
    </row>
    <row r="69" spans="1:8" ht="56.25" x14ac:dyDescent="0.3">
      <c r="A69" s="23" t="s">
        <v>51</v>
      </c>
      <c r="B69" s="24">
        <v>63</v>
      </c>
      <c r="C69" s="25" t="s">
        <v>249</v>
      </c>
      <c r="D69" s="21">
        <f t="shared" si="2"/>
        <v>2526842</v>
      </c>
      <c r="E69" s="50">
        <v>548052.6</v>
      </c>
      <c r="F69" s="50">
        <v>210000</v>
      </c>
      <c r="G69" s="50"/>
      <c r="H69" s="50">
        <v>1768789.4</v>
      </c>
    </row>
    <row r="70" spans="1:8" ht="56.25" x14ac:dyDescent="0.3">
      <c r="A70" s="23" t="s">
        <v>35</v>
      </c>
      <c r="B70" s="24">
        <v>64</v>
      </c>
      <c r="C70" s="25" t="s">
        <v>250</v>
      </c>
      <c r="D70" s="21">
        <f t="shared" si="2"/>
        <v>1310000</v>
      </c>
      <c r="E70" s="50">
        <v>321000</v>
      </c>
      <c r="F70" s="50">
        <v>72000</v>
      </c>
      <c r="G70" s="50"/>
      <c r="H70" s="50">
        <v>917000</v>
      </c>
    </row>
    <row r="71" spans="1:8" ht="56.25" x14ac:dyDescent="0.3">
      <c r="A71" s="23" t="s">
        <v>35</v>
      </c>
      <c r="B71" s="24">
        <v>65</v>
      </c>
      <c r="C71" s="25" t="s">
        <v>251</v>
      </c>
      <c r="D71" s="21">
        <f t="shared" si="2"/>
        <v>1364000</v>
      </c>
      <c r="E71" s="50">
        <v>334200</v>
      </c>
      <c r="F71" s="50">
        <v>75000</v>
      </c>
      <c r="G71" s="50"/>
      <c r="H71" s="50">
        <v>954800</v>
      </c>
    </row>
    <row r="72" spans="1:8" ht="56.25" x14ac:dyDescent="0.3">
      <c r="A72" s="23" t="s">
        <v>35</v>
      </c>
      <c r="B72" s="24">
        <v>66</v>
      </c>
      <c r="C72" s="25" t="s">
        <v>252</v>
      </c>
      <c r="D72" s="21">
        <f t="shared" ref="D72:D99" si="3">SUM(E72:H72)</f>
        <v>2007200</v>
      </c>
      <c r="E72" s="50">
        <v>492160</v>
      </c>
      <c r="F72" s="50">
        <v>110000</v>
      </c>
      <c r="G72" s="50"/>
      <c r="H72" s="50">
        <v>1405040</v>
      </c>
    </row>
    <row r="73" spans="1:8" ht="56.25" x14ac:dyDescent="0.3">
      <c r="A73" s="23" t="s">
        <v>35</v>
      </c>
      <c r="B73" s="24">
        <v>67</v>
      </c>
      <c r="C73" s="25" t="s">
        <v>253</v>
      </c>
      <c r="D73" s="21">
        <f t="shared" si="3"/>
        <v>1104400</v>
      </c>
      <c r="E73" s="50">
        <v>270320</v>
      </c>
      <c r="F73" s="50">
        <v>61000</v>
      </c>
      <c r="G73" s="50"/>
      <c r="H73" s="50">
        <v>773080</v>
      </c>
    </row>
    <row r="74" spans="1:8" ht="56.25" x14ac:dyDescent="0.3">
      <c r="A74" s="23" t="s">
        <v>35</v>
      </c>
      <c r="B74" s="24">
        <v>68</v>
      </c>
      <c r="C74" s="25" t="s">
        <v>254</v>
      </c>
      <c r="D74" s="21">
        <f t="shared" si="3"/>
        <v>1443200</v>
      </c>
      <c r="E74" s="50">
        <v>353960</v>
      </c>
      <c r="F74" s="50">
        <v>79000</v>
      </c>
      <c r="G74" s="50"/>
      <c r="H74" s="50">
        <v>1010240</v>
      </c>
    </row>
    <row r="75" spans="1:8" ht="56.25" x14ac:dyDescent="0.3">
      <c r="A75" s="23" t="s">
        <v>35</v>
      </c>
      <c r="B75" s="24">
        <v>69</v>
      </c>
      <c r="C75" s="25" t="s">
        <v>255</v>
      </c>
      <c r="D75" s="21">
        <f t="shared" si="3"/>
        <v>814000</v>
      </c>
      <c r="E75" s="50">
        <v>199200</v>
      </c>
      <c r="F75" s="50">
        <v>45000</v>
      </c>
      <c r="G75" s="50"/>
      <c r="H75" s="50">
        <v>569800</v>
      </c>
    </row>
    <row r="76" spans="1:8" ht="56.25" x14ac:dyDescent="0.3">
      <c r="A76" s="23" t="s">
        <v>35</v>
      </c>
      <c r="B76" s="24">
        <v>70</v>
      </c>
      <c r="C76" s="25" t="s">
        <v>256</v>
      </c>
      <c r="D76" s="21">
        <f t="shared" si="3"/>
        <v>2292000</v>
      </c>
      <c r="E76" s="50">
        <v>561600</v>
      </c>
      <c r="F76" s="50">
        <v>126000</v>
      </c>
      <c r="G76" s="50"/>
      <c r="H76" s="50">
        <v>1604400</v>
      </c>
    </row>
    <row r="77" spans="1:8" ht="56.25" x14ac:dyDescent="0.3">
      <c r="A77" s="23" t="s">
        <v>35</v>
      </c>
      <c r="B77" s="24">
        <v>71</v>
      </c>
      <c r="C77" s="25" t="s">
        <v>257</v>
      </c>
      <c r="D77" s="21">
        <f t="shared" si="3"/>
        <v>2178000</v>
      </c>
      <c r="E77" s="50">
        <v>534400</v>
      </c>
      <c r="F77" s="50">
        <v>119000</v>
      </c>
      <c r="G77" s="50"/>
      <c r="H77" s="50">
        <v>1524600</v>
      </c>
    </row>
    <row r="78" spans="1:8" ht="56.25" x14ac:dyDescent="0.3">
      <c r="A78" s="23" t="s">
        <v>35</v>
      </c>
      <c r="B78" s="24">
        <v>72</v>
      </c>
      <c r="C78" s="25" t="s">
        <v>258</v>
      </c>
      <c r="D78" s="21">
        <f t="shared" si="3"/>
        <v>1658800</v>
      </c>
      <c r="E78" s="50">
        <v>406640</v>
      </c>
      <c r="F78" s="50">
        <v>91000</v>
      </c>
      <c r="G78" s="50"/>
      <c r="H78" s="50">
        <v>1161160</v>
      </c>
    </row>
    <row r="79" spans="1:8" ht="56.25" x14ac:dyDescent="0.3">
      <c r="A79" s="23" t="s">
        <v>35</v>
      </c>
      <c r="B79" s="24">
        <v>73</v>
      </c>
      <c r="C79" s="25" t="s">
        <v>259</v>
      </c>
      <c r="D79" s="21">
        <f t="shared" si="3"/>
        <v>1848400</v>
      </c>
      <c r="E79" s="50">
        <v>453520</v>
      </c>
      <c r="F79" s="50">
        <v>101000</v>
      </c>
      <c r="G79" s="50"/>
      <c r="H79" s="50">
        <v>1293880</v>
      </c>
    </row>
    <row r="80" spans="1:8" ht="56.25" x14ac:dyDescent="0.3">
      <c r="A80" s="23" t="s">
        <v>35</v>
      </c>
      <c r="B80" s="24">
        <v>74</v>
      </c>
      <c r="C80" s="25" t="s">
        <v>260</v>
      </c>
      <c r="D80" s="21">
        <f t="shared" si="3"/>
        <v>1456400</v>
      </c>
      <c r="E80" s="50">
        <v>356920</v>
      </c>
      <c r="F80" s="50">
        <v>80000</v>
      </c>
      <c r="G80" s="50"/>
      <c r="H80" s="50">
        <v>1019480</v>
      </c>
    </row>
    <row r="81" spans="1:8" ht="56.25" x14ac:dyDescent="0.3">
      <c r="A81" s="23" t="s">
        <v>35</v>
      </c>
      <c r="B81" s="24">
        <v>75</v>
      </c>
      <c r="C81" s="25" t="s">
        <v>261</v>
      </c>
      <c r="D81" s="21">
        <f t="shared" si="3"/>
        <v>1165600</v>
      </c>
      <c r="E81" s="50">
        <v>285680</v>
      </c>
      <c r="F81" s="50">
        <v>64000</v>
      </c>
      <c r="G81" s="50"/>
      <c r="H81" s="50">
        <v>815920</v>
      </c>
    </row>
    <row r="82" spans="1:8" ht="37.5" x14ac:dyDescent="0.3">
      <c r="A82" s="23" t="s">
        <v>35</v>
      </c>
      <c r="B82" s="24">
        <v>76</v>
      </c>
      <c r="C82" s="25" t="s">
        <v>268</v>
      </c>
      <c r="D82" s="21">
        <f t="shared" si="3"/>
        <v>529200</v>
      </c>
      <c r="E82" s="50">
        <v>132260</v>
      </c>
      <c r="F82" s="50">
        <v>26500</v>
      </c>
      <c r="G82" s="50"/>
      <c r="H82" s="50">
        <v>370440</v>
      </c>
    </row>
    <row r="83" spans="1:8" ht="56.25" x14ac:dyDescent="0.3">
      <c r="A83" s="23" t="s">
        <v>35</v>
      </c>
      <c r="B83" s="24">
        <v>77</v>
      </c>
      <c r="C83" s="25" t="s">
        <v>269</v>
      </c>
      <c r="D83" s="21">
        <f t="shared" si="3"/>
        <v>2559360</v>
      </c>
      <c r="E83" s="50">
        <v>637308</v>
      </c>
      <c r="F83" s="50">
        <v>130500</v>
      </c>
      <c r="G83" s="50"/>
      <c r="H83" s="50">
        <v>1791552</v>
      </c>
    </row>
    <row r="84" spans="1:8" ht="56.25" x14ac:dyDescent="0.3">
      <c r="A84" s="23" t="s">
        <v>35</v>
      </c>
      <c r="B84" s="24">
        <v>78</v>
      </c>
      <c r="C84" s="25" t="s">
        <v>270</v>
      </c>
      <c r="D84" s="21">
        <f t="shared" si="3"/>
        <v>819630</v>
      </c>
      <c r="E84" s="50">
        <v>204889</v>
      </c>
      <c r="F84" s="50">
        <v>41000</v>
      </c>
      <c r="G84" s="50"/>
      <c r="H84" s="50">
        <v>573741</v>
      </c>
    </row>
    <row r="85" spans="1:8" ht="37.5" x14ac:dyDescent="0.3">
      <c r="A85" s="23" t="s">
        <v>34</v>
      </c>
      <c r="B85" s="24">
        <v>79</v>
      </c>
      <c r="C85" s="25" t="s">
        <v>271</v>
      </c>
      <c r="D85" s="21">
        <f t="shared" si="3"/>
        <v>505400</v>
      </c>
      <c r="E85" s="50">
        <v>126320</v>
      </c>
      <c r="F85" s="50">
        <v>25300</v>
      </c>
      <c r="G85" s="50"/>
      <c r="H85" s="50">
        <v>353780</v>
      </c>
    </row>
    <row r="86" spans="1:8" ht="56.25" x14ac:dyDescent="0.3">
      <c r="A86" s="23" t="s">
        <v>35</v>
      </c>
      <c r="B86" s="24">
        <v>80</v>
      </c>
      <c r="C86" s="25" t="s">
        <v>272</v>
      </c>
      <c r="D86" s="21">
        <f t="shared" si="3"/>
        <v>823556</v>
      </c>
      <c r="E86" s="50">
        <v>155566.79999999999</v>
      </c>
      <c r="F86" s="50">
        <v>91500</v>
      </c>
      <c r="G86" s="50"/>
      <c r="H86" s="50">
        <v>576489.19999999995</v>
      </c>
    </row>
    <row r="87" spans="1:8" ht="56.25" x14ac:dyDescent="0.3">
      <c r="A87" s="23" t="s">
        <v>35</v>
      </c>
      <c r="B87" s="24">
        <v>81</v>
      </c>
      <c r="C87" s="25" t="s">
        <v>273</v>
      </c>
      <c r="D87" s="21">
        <f t="shared" si="3"/>
        <v>2570677</v>
      </c>
      <c r="E87" s="50">
        <v>642203.1</v>
      </c>
      <c r="F87" s="50">
        <v>129000</v>
      </c>
      <c r="G87" s="50"/>
      <c r="H87" s="50">
        <v>1799473.9</v>
      </c>
    </row>
    <row r="88" spans="1:8" ht="56.25" x14ac:dyDescent="0.3">
      <c r="A88" s="23" t="s">
        <v>35</v>
      </c>
      <c r="B88" s="24">
        <v>82</v>
      </c>
      <c r="C88" s="25" t="s">
        <v>274</v>
      </c>
      <c r="D88" s="21">
        <f t="shared" si="3"/>
        <v>147103</v>
      </c>
      <c r="E88" s="50">
        <v>27830.9</v>
      </c>
      <c r="F88" s="50">
        <v>16300</v>
      </c>
      <c r="G88" s="50"/>
      <c r="H88" s="50">
        <v>102972.1</v>
      </c>
    </row>
    <row r="89" spans="1:8" ht="37.5" x14ac:dyDescent="0.3">
      <c r="A89" s="23" t="s">
        <v>35</v>
      </c>
      <c r="B89" s="24">
        <v>83</v>
      </c>
      <c r="C89" s="25" t="s">
        <v>275</v>
      </c>
      <c r="D89" s="21">
        <f t="shared" si="3"/>
        <v>1780000</v>
      </c>
      <c r="E89" s="50">
        <v>445000</v>
      </c>
      <c r="F89" s="50">
        <v>89000</v>
      </c>
      <c r="G89" s="50"/>
      <c r="H89" s="50">
        <v>1246000</v>
      </c>
    </row>
    <row r="90" spans="1:8" ht="56.25" x14ac:dyDescent="0.3">
      <c r="A90" s="23" t="s">
        <v>35</v>
      </c>
      <c r="B90" s="24">
        <v>84</v>
      </c>
      <c r="C90" s="25" t="s">
        <v>277</v>
      </c>
      <c r="D90" s="21">
        <f t="shared" si="3"/>
        <v>2048156</v>
      </c>
      <c r="E90" s="50">
        <v>511946.8</v>
      </c>
      <c r="F90" s="50">
        <v>102500</v>
      </c>
      <c r="G90" s="50"/>
      <c r="H90" s="50">
        <v>1433709.2</v>
      </c>
    </row>
    <row r="91" spans="1:8" ht="56.25" x14ac:dyDescent="0.3">
      <c r="A91" s="23" t="s">
        <v>51</v>
      </c>
      <c r="B91" s="24">
        <v>85</v>
      </c>
      <c r="C91" s="25" t="s">
        <v>278</v>
      </c>
      <c r="D91" s="21">
        <f t="shared" si="3"/>
        <v>1003313</v>
      </c>
      <c r="E91" s="50">
        <v>250793.9</v>
      </c>
      <c r="F91" s="50">
        <v>50200</v>
      </c>
      <c r="G91" s="50"/>
      <c r="H91" s="50">
        <v>702319.1</v>
      </c>
    </row>
    <row r="92" spans="1:8" ht="56.25" x14ac:dyDescent="0.3">
      <c r="A92" s="23" t="s">
        <v>35</v>
      </c>
      <c r="B92" s="24">
        <v>86</v>
      </c>
      <c r="C92" s="25" t="s">
        <v>279</v>
      </c>
      <c r="D92" s="21">
        <f t="shared" si="3"/>
        <v>1406600</v>
      </c>
      <c r="E92" s="50">
        <v>351580</v>
      </c>
      <c r="F92" s="50">
        <v>70400</v>
      </c>
      <c r="G92" s="50"/>
      <c r="H92" s="50">
        <v>984620</v>
      </c>
    </row>
    <row r="93" spans="1:8" ht="37.5" x14ac:dyDescent="0.3">
      <c r="A93" s="23" t="s">
        <v>35</v>
      </c>
      <c r="B93" s="24">
        <v>87</v>
      </c>
      <c r="C93" s="25" t="s">
        <v>280</v>
      </c>
      <c r="D93" s="21">
        <f t="shared" si="3"/>
        <v>285000</v>
      </c>
      <c r="E93" s="50">
        <v>62400</v>
      </c>
      <c r="F93" s="50">
        <v>23100</v>
      </c>
      <c r="G93" s="50"/>
      <c r="H93" s="50">
        <v>199500</v>
      </c>
    </row>
    <row r="94" spans="1:8" ht="56.25" x14ac:dyDescent="0.3">
      <c r="A94" s="23" t="s">
        <v>35</v>
      </c>
      <c r="B94" s="24">
        <v>88</v>
      </c>
      <c r="C94" s="25" t="s">
        <v>281</v>
      </c>
      <c r="D94" s="21">
        <f t="shared" si="3"/>
        <v>1397038</v>
      </c>
      <c r="E94" s="50">
        <v>349111.4</v>
      </c>
      <c r="F94" s="50">
        <v>70000</v>
      </c>
      <c r="G94" s="50"/>
      <c r="H94" s="50">
        <v>977926.6</v>
      </c>
    </row>
    <row r="95" spans="1:8" ht="56.25" x14ac:dyDescent="0.3">
      <c r="A95" s="23" t="s">
        <v>35</v>
      </c>
      <c r="B95" s="24">
        <v>89</v>
      </c>
      <c r="C95" s="25" t="s">
        <v>282</v>
      </c>
      <c r="D95" s="21">
        <f t="shared" si="3"/>
        <v>50000</v>
      </c>
      <c r="E95" s="50">
        <v>12500</v>
      </c>
      <c r="F95" s="50">
        <v>2500</v>
      </c>
      <c r="G95" s="50"/>
      <c r="H95" s="50">
        <v>35000</v>
      </c>
    </row>
    <row r="96" spans="1:8" ht="56.25" x14ac:dyDescent="0.3">
      <c r="A96" s="23" t="s">
        <v>34</v>
      </c>
      <c r="B96" s="24">
        <v>90</v>
      </c>
      <c r="C96" s="25" t="s">
        <v>283</v>
      </c>
      <c r="D96" s="21">
        <f t="shared" si="3"/>
        <v>545000</v>
      </c>
      <c r="E96" s="50">
        <v>136000</v>
      </c>
      <c r="F96" s="50">
        <v>27500</v>
      </c>
      <c r="G96" s="50"/>
      <c r="H96" s="50">
        <v>381500</v>
      </c>
    </row>
    <row r="97" spans="1:9" ht="56.25" x14ac:dyDescent="0.3">
      <c r="A97" s="23" t="s">
        <v>35</v>
      </c>
      <c r="B97" s="24">
        <v>91</v>
      </c>
      <c r="C97" s="25" t="s">
        <v>284</v>
      </c>
      <c r="D97" s="21">
        <f t="shared" si="3"/>
        <v>915200</v>
      </c>
      <c r="E97" s="50">
        <v>228760</v>
      </c>
      <c r="F97" s="50">
        <v>45800</v>
      </c>
      <c r="G97" s="50"/>
      <c r="H97" s="50">
        <v>640640</v>
      </c>
    </row>
    <row r="98" spans="1:9" ht="56.25" x14ac:dyDescent="0.3">
      <c r="A98" s="23" t="s">
        <v>51</v>
      </c>
      <c r="B98" s="24">
        <v>92</v>
      </c>
      <c r="C98" s="25" t="s">
        <v>285</v>
      </c>
      <c r="D98" s="21">
        <f t="shared" si="3"/>
        <v>457552</v>
      </c>
      <c r="E98" s="50">
        <v>100165.6</v>
      </c>
      <c r="F98" s="50">
        <v>37100</v>
      </c>
      <c r="G98" s="50"/>
      <c r="H98" s="50">
        <v>320286.40000000002</v>
      </c>
    </row>
    <row r="99" spans="1:9" ht="37.5" x14ac:dyDescent="0.3">
      <c r="A99" s="23" t="s">
        <v>35</v>
      </c>
      <c r="B99" s="24">
        <v>93</v>
      </c>
      <c r="C99" s="25" t="s">
        <v>286</v>
      </c>
      <c r="D99" s="21">
        <f t="shared" si="3"/>
        <v>285000</v>
      </c>
      <c r="E99" s="50">
        <v>62400</v>
      </c>
      <c r="F99" s="50">
        <v>23100</v>
      </c>
      <c r="G99" s="50"/>
      <c r="H99" s="50">
        <v>199500</v>
      </c>
    </row>
    <row r="100" spans="1:9" x14ac:dyDescent="0.3">
      <c r="A100" s="14"/>
      <c r="B100" s="15"/>
      <c r="C100" s="6" t="s">
        <v>3</v>
      </c>
      <c r="D100" s="19">
        <f>SUM(E100:H100)</f>
        <v>2313090</v>
      </c>
      <c r="E100" s="19">
        <f>SUM(E101:E104)</f>
        <v>557436</v>
      </c>
      <c r="F100" s="19">
        <f>SUM(F101:F104)</f>
        <v>136491</v>
      </c>
      <c r="G100" s="19">
        <f>SUM(G101:G104)</f>
        <v>0</v>
      </c>
      <c r="H100" s="19">
        <f>SUM(H101:H104)</f>
        <v>1619163</v>
      </c>
    </row>
    <row r="101" spans="1:9" ht="93.75" x14ac:dyDescent="0.3">
      <c r="A101" s="23" t="s">
        <v>50</v>
      </c>
      <c r="B101" s="24">
        <v>94</v>
      </c>
      <c r="C101" s="25" t="s">
        <v>49</v>
      </c>
      <c r="D101" s="21">
        <f>SUM(E101:H101)</f>
        <v>1860000</v>
      </c>
      <c r="E101" s="50">
        <v>465000</v>
      </c>
      <c r="F101" s="50">
        <v>93000</v>
      </c>
      <c r="G101" s="50"/>
      <c r="H101" s="50">
        <v>1302000</v>
      </c>
    </row>
    <row r="102" spans="1:9" ht="37.5" x14ac:dyDescent="0.3">
      <c r="A102" s="23" t="s">
        <v>50</v>
      </c>
      <c r="B102" s="24">
        <v>95</v>
      </c>
      <c r="C102" s="25" t="s">
        <v>144</v>
      </c>
      <c r="D102" s="21">
        <f t="shared" ref="D102:D117" si="4">SUM(E102:H102)</f>
        <v>74990</v>
      </c>
      <c r="E102" s="50">
        <v>14097</v>
      </c>
      <c r="F102" s="50">
        <v>8400</v>
      </c>
      <c r="G102" s="50"/>
      <c r="H102" s="50">
        <v>52493</v>
      </c>
    </row>
    <row r="103" spans="1:9" ht="37.5" x14ac:dyDescent="0.3">
      <c r="A103" s="23" t="s">
        <v>54</v>
      </c>
      <c r="B103" s="24">
        <v>96</v>
      </c>
      <c r="C103" s="25" t="s">
        <v>220</v>
      </c>
      <c r="D103" s="21">
        <f t="shared" ref="D103:D104" si="5">SUM(E103:H103)</f>
        <v>150000</v>
      </c>
      <c r="E103" s="50">
        <v>35000</v>
      </c>
      <c r="F103" s="50">
        <v>10000</v>
      </c>
      <c r="G103" s="50"/>
      <c r="H103" s="50">
        <v>105000</v>
      </c>
    </row>
    <row r="104" spans="1:9" ht="37.5" x14ac:dyDescent="0.3">
      <c r="A104" s="23" t="s">
        <v>50</v>
      </c>
      <c r="B104" s="24">
        <v>97</v>
      </c>
      <c r="C104" s="25" t="s">
        <v>290</v>
      </c>
      <c r="D104" s="21">
        <f t="shared" si="5"/>
        <v>228100</v>
      </c>
      <c r="E104" s="50">
        <v>43339</v>
      </c>
      <c r="F104" s="50">
        <v>25091</v>
      </c>
      <c r="G104" s="50"/>
      <c r="H104" s="50">
        <v>159670</v>
      </c>
    </row>
    <row r="105" spans="1:9" x14ac:dyDescent="0.3">
      <c r="A105" s="14"/>
      <c r="B105" s="15"/>
      <c r="C105" s="6" t="s">
        <v>4</v>
      </c>
      <c r="D105" s="19">
        <f t="shared" si="4"/>
        <v>32706703.599999998</v>
      </c>
      <c r="E105" s="19">
        <f>SUM(E106:E156)</f>
        <v>8057857.7899999991</v>
      </c>
      <c r="F105" s="19">
        <f>SUM(F106:F156)</f>
        <v>1751153.29</v>
      </c>
      <c r="G105" s="19">
        <f>SUM(G106:G156)</f>
        <v>3000</v>
      </c>
      <c r="H105" s="19">
        <f>SUM(H106:H156)</f>
        <v>22894692.52</v>
      </c>
    </row>
    <row r="106" spans="1:9" ht="56.25" x14ac:dyDescent="0.3">
      <c r="A106" s="23" t="s">
        <v>32</v>
      </c>
      <c r="B106" s="24">
        <v>98</v>
      </c>
      <c r="C106" s="27" t="s">
        <v>33</v>
      </c>
      <c r="D106" s="21">
        <f t="shared" si="4"/>
        <v>328130</v>
      </c>
      <c r="E106" s="50">
        <v>82032.5</v>
      </c>
      <c r="F106" s="50">
        <v>16406.5</v>
      </c>
      <c r="G106" s="50"/>
      <c r="H106" s="50">
        <v>229691</v>
      </c>
    </row>
    <row r="107" spans="1:9" ht="37.5" x14ac:dyDescent="0.3">
      <c r="A107" s="23" t="s">
        <v>32</v>
      </c>
      <c r="B107" s="24">
        <v>99</v>
      </c>
      <c r="C107" s="28" t="s">
        <v>38</v>
      </c>
      <c r="D107" s="21">
        <f t="shared" si="4"/>
        <v>2499961</v>
      </c>
      <c r="E107" s="50">
        <v>624988.30000000005</v>
      </c>
      <c r="F107" s="50">
        <v>125000</v>
      </c>
      <c r="G107" s="50"/>
      <c r="H107" s="50">
        <v>1749972.7</v>
      </c>
    </row>
    <row r="108" spans="1:9" ht="37.5" x14ac:dyDescent="0.3">
      <c r="A108" s="23" t="s">
        <v>32</v>
      </c>
      <c r="B108" s="24">
        <v>100</v>
      </c>
      <c r="C108" s="28" t="s">
        <v>39</v>
      </c>
      <c r="D108" s="21">
        <f t="shared" si="4"/>
        <v>303682</v>
      </c>
      <c r="E108" s="50">
        <v>75919.600000000006</v>
      </c>
      <c r="F108" s="50">
        <v>15185</v>
      </c>
      <c r="G108" s="50"/>
      <c r="H108" s="50">
        <v>212577.4</v>
      </c>
    </row>
    <row r="109" spans="1:9" ht="75" x14ac:dyDescent="0.3">
      <c r="A109" s="23" t="s">
        <v>51</v>
      </c>
      <c r="B109" s="24">
        <v>101</v>
      </c>
      <c r="C109" s="28" t="s">
        <v>52</v>
      </c>
      <c r="D109" s="21">
        <f t="shared" si="4"/>
        <v>428500</v>
      </c>
      <c r="E109" s="50">
        <v>107125</v>
      </c>
      <c r="F109" s="50">
        <v>21425</v>
      </c>
      <c r="G109" s="50"/>
      <c r="H109" s="50">
        <v>299950</v>
      </c>
    </row>
    <row r="110" spans="1:9" ht="56.25" x14ac:dyDescent="0.3">
      <c r="A110" s="26" t="s">
        <v>54</v>
      </c>
      <c r="B110" s="24">
        <v>102</v>
      </c>
      <c r="C110" s="28" t="s">
        <v>55</v>
      </c>
      <c r="D110" s="21">
        <f t="shared" si="4"/>
        <v>717000</v>
      </c>
      <c r="E110" s="50">
        <v>179250</v>
      </c>
      <c r="F110" s="50">
        <v>35850</v>
      </c>
      <c r="G110" s="50"/>
      <c r="H110" s="50">
        <v>501900</v>
      </c>
      <c r="I110" s="17"/>
    </row>
    <row r="111" spans="1:9" ht="37.5" x14ac:dyDescent="0.3">
      <c r="A111" s="26" t="s">
        <v>54</v>
      </c>
      <c r="B111" s="24">
        <v>103</v>
      </c>
      <c r="C111" s="28" t="s">
        <v>56</v>
      </c>
      <c r="D111" s="21">
        <f t="shared" si="4"/>
        <v>717000</v>
      </c>
      <c r="E111" s="50">
        <v>179250</v>
      </c>
      <c r="F111" s="50">
        <v>35850</v>
      </c>
      <c r="G111" s="50"/>
      <c r="H111" s="50">
        <v>501900</v>
      </c>
    </row>
    <row r="112" spans="1:9" ht="56.25" x14ac:dyDescent="0.3">
      <c r="A112" s="26" t="s">
        <v>32</v>
      </c>
      <c r="B112" s="24">
        <v>104</v>
      </c>
      <c r="C112" s="27" t="s">
        <v>61</v>
      </c>
      <c r="D112" s="21">
        <f t="shared" si="4"/>
        <v>700000</v>
      </c>
      <c r="E112" s="50">
        <v>168000</v>
      </c>
      <c r="F112" s="50">
        <v>42000</v>
      </c>
      <c r="G112" s="50"/>
      <c r="H112" s="50">
        <v>490000</v>
      </c>
    </row>
    <row r="113" spans="1:8" ht="75" x14ac:dyDescent="0.3">
      <c r="A113" s="26" t="s">
        <v>32</v>
      </c>
      <c r="B113" s="24">
        <v>105</v>
      </c>
      <c r="C113" s="27" t="s">
        <v>62</v>
      </c>
      <c r="D113" s="21">
        <f t="shared" si="4"/>
        <v>398000</v>
      </c>
      <c r="E113" s="50">
        <v>95520</v>
      </c>
      <c r="F113" s="50">
        <v>23880</v>
      </c>
      <c r="G113" s="50"/>
      <c r="H113" s="50">
        <v>278600</v>
      </c>
    </row>
    <row r="114" spans="1:8" ht="56.25" x14ac:dyDescent="0.3">
      <c r="A114" s="26" t="s">
        <v>32</v>
      </c>
      <c r="B114" s="24">
        <v>106</v>
      </c>
      <c r="C114" s="27" t="s">
        <v>63</v>
      </c>
      <c r="D114" s="21">
        <f t="shared" si="4"/>
        <v>60000</v>
      </c>
      <c r="E114" s="50">
        <v>14400</v>
      </c>
      <c r="F114" s="50">
        <v>3600</v>
      </c>
      <c r="G114" s="50"/>
      <c r="H114" s="50">
        <v>42000</v>
      </c>
    </row>
    <row r="115" spans="1:8" ht="37.5" x14ac:dyDescent="0.3">
      <c r="A115" s="26" t="s">
        <v>32</v>
      </c>
      <c r="B115" s="24">
        <v>107</v>
      </c>
      <c r="C115" s="27" t="s">
        <v>64</v>
      </c>
      <c r="D115" s="21">
        <f t="shared" si="4"/>
        <v>126516</v>
      </c>
      <c r="E115" s="50">
        <v>30363.8</v>
      </c>
      <c r="F115" s="50">
        <v>7591</v>
      </c>
      <c r="G115" s="50"/>
      <c r="H115" s="50">
        <v>88561.2</v>
      </c>
    </row>
    <row r="116" spans="1:8" ht="56.25" x14ac:dyDescent="0.3">
      <c r="A116" s="26" t="s">
        <v>32</v>
      </c>
      <c r="B116" s="24">
        <v>108</v>
      </c>
      <c r="C116" s="29" t="s">
        <v>73</v>
      </c>
      <c r="D116" s="21">
        <f t="shared" si="4"/>
        <v>570932</v>
      </c>
      <c r="E116" s="50">
        <v>142729.60000000001</v>
      </c>
      <c r="F116" s="50">
        <v>28550</v>
      </c>
      <c r="G116" s="50"/>
      <c r="H116" s="50">
        <v>399652.4</v>
      </c>
    </row>
    <row r="117" spans="1:8" ht="37.5" x14ac:dyDescent="0.3">
      <c r="A117" s="26" t="s">
        <v>32</v>
      </c>
      <c r="B117" s="24">
        <v>109</v>
      </c>
      <c r="C117" s="27" t="s">
        <v>74</v>
      </c>
      <c r="D117" s="21">
        <f t="shared" si="4"/>
        <v>59990</v>
      </c>
      <c r="E117" s="50">
        <v>14997</v>
      </c>
      <c r="F117" s="50">
        <v>3000</v>
      </c>
      <c r="G117" s="50"/>
      <c r="H117" s="50">
        <v>41993</v>
      </c>
    </row>
    <row r="118" spans="1:8" ht="56.25" x14ac:dyDescent="0.3">
      <c r="A118" s="26" t="s">
        <v>32</v>
      </c>
      <c r="B118" s="24">
        <v>110</v>
      </c>
      <c r="C118" s="30" t="s">
        <v>75</v>
      </c>
      <c r="D118" s="21">
        <f t="shared" ref="D118:D171" si="6">SUM(E118:H118)</f>
        <v>599826</v>
      </c>
      <c r="E118" s="50">
        <v>149947.79999999999</v>
      </c>
      <c r="F118" s="50">
        <v>30000</v>
      </c>
      <c r="G118" s="50"/>
      <c r="H118" s="50">
        <v>419878.2</v>
      </c>
    </row>
    <row r="119" spans="1:8" ht="75" x14ac:dyDescent="0.3">
      <c r="A119" s="26" t="s">
        <v>32</v>
      </c>
      <c r="B119" s="24">
        <v>111</v>
      </c>
      <c r="C119" s="27" t="s">
        <v>76</v>
      </c>
      <c r="D119" s="21">
        <f t="shared" si="6"/>
        <v>75886</v>
      </c>
      <c r="E119" s="50">
        <v>18205.8</v>
      </c>
      <c r="F119" s="50">
        <v>4560</v>
      </c>
      <c r="G119" s="50"/>
      <c r="H119" s="50">
        <v>53120.2</v>
      </c>
    </row>
    <row r="120" spans="1:8" x14ac:dyDescent="0.3">
      <c r="A120" s="26" t="s">
        <v>32</v>
      </c>
      <c r="B120" s="24">
        <v>112</v>
      </c>
      <c r="C120" s="31" t="s">
        <v>77</v>
      </c>
      <c r="D120" s="21">
        <f t="shared" si="6"/>
        <v>470000</v>
      </c>
      <c r="E120" s="50">
        <v>112800</v>
      </c>
      <c r="F120" s="50">
        <v>28200</v>
      </c>
      <c r="G120" s="50"/>
      <c r="H120" s="50">
        <v>329000</v>
      </c>
    </row>
    <row r="121" spans="1:8" ht="56.25" x14ac:dyDescent="0.3">
      <c r="A121" s="26" t="s">
        <v>54</v>
      </c>
      <c r="B121" s="24">
        <v>113</v>
      </c>
      <c r="C121" s="27" t="s">
        <v>78</v>
      </c>
      <c r="D121" s="21">
        <f t="shared" si="6"/>
        <v>176484</v>
      </c>
      <c r="E121" s="50">
        <v>44120.2</v>
      </c>
      <c r="F121" s="50">
        <v>8825</v>
      </c>
      <c r="G121" s="50"/>
      <c r="H121" s="50">
        <v>123538.8</v>
      </c>
    </row>
    <row r="122" spans="1:8" ht="56.25" x14ac:dyDescent="0.3">
      <c r="A122" s="26" t="s">
        <v>32</v>
      </c>
      <c r="B122" s="24">
        <v>114</v>
      </c>
      <c r="C122" s="25" t="s">
        <v>79</v>
      </c>
      <c r="D122" s="21">
        <f t="shared" si="6"/>
        <v>407000</v>
      </c>
      <c r="E122" s="50">
        <v>97680</v>
      </c>
      <c r="F122" s="50">
        <v>24420</v>
      </c>
      <c r="G122" s="50"/>
      <c r="H122" s="50">
        <v>284900</v>
      </c>
    </row>
    <row r="123" spans="1:8" ht="56.25" x14ac:dyDescent="0.3">
      <c r="A123" s="26" t="s">
        <v>54</v>
      </c>
      <c r="B123" s="24">
        <v>115</v>
      </c>
      <c r="C123" s="32" t="s">
        <v>80</v>
      </c>
      <c r="D123" s="21">
        <f t="shared" si="6"/>
        <v>496323</v>
      </c>
      <c r="E123" s="50">
        <v>124076.9</v>
      </c>
      <c r="F123" s="50">
        <v>24820</v>
      </c>
      <c r="G123" s="50"/>
      <c r="H123" s="50">
        <v>347426.1</v>
      </c>
    </row>
    <row r="124" spans="1:8" ht="56.25" x14ac:dyDescent="0.3">
      <c r="A124" s="26" t="s">
        <v>54</v>
      </c>
      <c r="B124" s="24">
        <v>116</v>
      </c>
      <c r="C124" s="33" t="s">
        <v>81</v>
      </c>
      <c r="D124" s="21">
        <f t="shared" si="6"/>
        <v>2091500</v>
      </c>
      <c r="E124" s="50">
        <v>522875</v>
      </c>
      <c r="F124" s="50">
        <v>104575</v>
      </c>
      <c r="G124" s="50"/>
      <c r="H124" s="50">
        <v>1464050</v>
      </c>
    </row>
    <row r="125" spans="1:8" ht="37.5" x14ac:dyDescent="0.3">
      <c r="A125" s="26" t="s">
        <v>32</v>
      </c>
      <c r="B125" s="24">
        <v>117</v>
      </c>
      <c r="C125" s="33" t="s">
        <v>85</v>
      </c>
      <c r="D125" s="21">
        <f t="shared" si="6"/>
        <v>294410</v>
      </c>
      <c r="E125" s="50">
        <v>73593</v>
      </c>
      <c r="F125" s="50">
        <v>14730</v>
      </c>
      <c r="G125" s="50"/>
      <c r="H125" s="50">
        <v>206087</v>
      </c>
    </row>
    <row r="126" spans="1:8" ht="56.25" x14ac:dyDescent="0.3">
      <c r="A126" s="26" t="s">
        <v>32</v>
      </c>
      <c r="B126" s="24">
        <v>118</v>
      </c>
      <c r="C126" s="33" t="s">
        <v>86</v>
      </c>
      <c r="D126" s="21">
        <f t="shared" si="6"/>
        <v>60000</v>
      </c>
      <c r="E126" s="50">
        <v>15000</v>
      </c>
      <c r="F126" s="50">
        <v>3000</v>
      </c>
      <c r="G126" s="50"/>
      <c r="H126" s="50">
        <v>42000</v>
      </c>
    </row>
    <row r="127" spans="1:8" ht="56.25" x14ac:dyDescent="0.3">
      <c r="A127" s="26" t="s">
        <v>32</v>
      </c>
      <c r="B127" s="24">
        <v>119</v>
      </c>
      <c r="C127" s="33" t="s">
        <v>96</v>
      </c>
      <c r="D127" s="21">
        <f t="shared" si="6"/>
        <v>73000</v>
      </c>
      <c r="E127" s="50">
        <v>16060</v>
      </c>
      <c r="F127" s="50">
        <v>5840</v>
      </c>
      <c r="G127" s="50"/>
      <c r="H127" s="50">
        <v>51100</v>
      </c>
    </row>
    <row r="128" spans="1:8" ht="56.25" x14ac:dyDescent="0.3">
      <c r="A128" s="26" t="s">
        <v>32</v>
      </c>
      <c r="B128" s="24">
        <v>120</v>
      </c>
      <c r="C128" s="33" t="s">
        <v>97</v>
      </c>
      <c r="D128" s="21">
        <f t="shared" si="6"/>
        <v>790599.6</v>
      </c>
      <c r="E128" s="50">
        <v>189739.88</v>
      </c>
      <c r="F128" s="50">
        <v>47440</v>
      </c>
      <c r="G128" s="50"/>
      <c r="H128" s="50">
        <v>553419.72</v>
      </c>
    </row>
    <row r="129" spans="1:8" ht="56.25" x14ac:dyDescent="0.3">
      <c r="A129" s="26" t="s">
        <v>32</v>
      </c>
      <c r="B129" s="24">
        <v>121</v>
      </c>
      <c r="C129" s="33" t="s">
        <v>98</v>
      </c>
      <c r="D129" s="21">
        <f t="shared" si="6"/>
        <v>624000</v>
      </c>
      <c r="E129" s="50">
        <v>156000</v>
      </c>
      <c r="F129" s="50">
        <v>31200</v>
      </c>
      <c r="G129" s="50"/>
      <c r="H129" s="50">
        <v>436800</v>
      </c>
    </row>
    <row r="130" spans="1:8" ht="56.25" x14ac:dyDescent="0.3">
      <c r="A130" s="26" t="s">
        <v>54</v>
      </c>
      <c r="B130" s="24">
        <v>122</v>
      </c>
      <c r="C130" s="33" t="s">
        <v>99</v>
      </c>
      <c r="D130" s="21">
        <f t="shared" si="6"/>
        <v>257000</v>
      </c>
      <c r="E130" s="50">
        <v>61680</v>
      </c>
      <c r="F130" s="50">
        <v>15420</v>
      </c>
      <c r="G130" s="50"/>
      <c r="H130" s="50">
        <v>179900</v>
      </c>
    </row>
    <row r="131" spans="1:8" ht="37.5" x14ac:dyDescent="0.3">
      <c r="A131" s="26" t="s">
        <v>32</v>
      </c>
      <c r="B131" s="24">
        <v>123</v>
      </c>
      <c r="C131" s="33" t="s">
        <v>100</v>
      </c>
      <c r="D131" s="21">
        <f t="shared" si="6"/>
        <v>2497141</v>
      </c>
      <c r="E131" s="50">
        <v>624282.30000000005</v>
      </c>
      <c r="F131" s="50">
        <v>124860</v>
      </c>
      <c r="G131" s="50"/>
      <c r="H131" s="50">
        <v>1747998.7</v>
      </c>
    </row>
    <row r="132" spans="1:8" ht="56.25" x14ac:dyDescent="0.3">
      <c r="A132" s="26" t="s">
        <v>32</v>
      </c>
      <c r="B132" s="24">
        <v>124</v>
      </c>
      <c r="C132" s="33" t="s">
        <v>101</v>
      </c>
      <c r="D132" s="21">
        <f t="shared" si="6"/>
        <v>73876</v>
      </c>
      <c r="E132" s="50">
        <v>18467.8</v>
      </c>
      <c r="F132" s="50">
        <v>3695</v>
      </c>
      <c r="G132" s="50"/>
      <c r="H132" s="50">
        <v>51713.2</v>
      </c>
    </row>
    <row r="133" spans="1:8" ht="75" x14ac:dyDescent="0.3">
      <c r="A133" s="26" t="s">
        <v>32</v>
      </c>
      <c r="B133" s="24">
        <v>125</v>
      </c>
      <c r="C133" s="33" t="s">
        <v>102</v>
      </c>
      <c r="D133" s="21">
        <f t="shared" si="6"/>
        <v>455145</v>
      </c>
      <c r="E133" s="50">
        <v>113783.5</v>
      </c>
      <c r="F133" s="50">
        <v>22760</v>
      </c>
      <c r="G133" s="50"/>
      <c r="H133" s="50">
        <v>318601.5</v>
      </c>
    </row>
    <row r="134" spans="1:8" ht="56.25" x14ac:dyDescent="0.3">
      <c r="A134" s="26" t="s">
        <v>32</v>
      </c>
      <c r="B134" s="24">
        <v>126</v>
      </c>
      <c r="C134" s="33" t="s">
        <v>104</v>
      </c>
      <c r="D134" s="21">
        <f t="shared" si="6"/>
        <v>571088</v>
      </c>
      <c r="E134" s="50">
        <v>137060.4</v>
      </c>
      <c r="F134" s="50">
        <v>34266</v>
      </c>
      <c r="G134" s="50"/>
      <c r="H134" s="50">
        <v>399761.6</v>
      </c>
    </row>
    <row r="135" spans="1:8" ht="75" x14ac:dyDescent="0.3">
      <c r="A135" s="26" t="s">
        <v>32</v>
      </c>
      <c r="B135" s="24">
        <v>127</v>
      </c>
      <c r="C135" s="34" t="s">
        <v>105</v>
      </c>
      <c r="D135" s="21">
        <f t="shared" si="6"/>
        <v>601434</v>
      </c>
      <c r="E135" s="50">
        <v>150330.20000000001</v>
      </c>
      <c r="F135" s="50">
        <v>30100</v>
      </c>
      <c r="G135" s="50"/>
      <c r="H135" s="50">
        <v>421003.8</v>
      </c>
    </row>
    <row r="136" spans="1:8" ht="75" x14ac:dyDescent="0.3">
      <c r="A136" s="26" t="s">
        <v>54</v>
      </c>
      <c r="B136" s="24">
        <v>128</v>
      </c>
      <c r="C136" s="34" t="s">
        <v>113</v>
      </c>
      <c r="D136" s="21">
        <f t="shared" si="6"/>
        <v>404960</v>
      </c>
      <c r="E136" s="50">
        <v>89091</v>
      </c>
      <c r="F136" s="50">
        <v>32397</v>
      </c>
      <c r="G136" s="50"/>
      <c r="H136" s="50">
        <v>283472</v>
      </c>
    </row>
    <row r="137" spans="1:8" ht="56.25" x14ac:dyDescent="0.3">
      <c r="A137" s="26" t="s">
        <v>54</v>
      </c>
      <c r="B137" s="24">
        <v>129</v>
      </c>
      <c r="C137" s="34" t="s">
        <v>114</v>
      </c>
      <c r="D137" s="21">
        <f t="shared" si="6"/>
        <v>962410</v>
      </c>
      <c r="E137" s="50">
        <v>211730</v>
      </c>
      <c r="F137" s="50">
        <v>76993</v>
      </c>
      <c r="G137" s="50"/>
      <c r="H137" s="50">
        <v>673687</v>
      </c>
    </row>
    <row r="138" spans="1:8" ht="56.25" x14ac:dyDescent="0.3">
      <c r="A138" s="23" t="s">
        <v>32</v>
      </c>
      <c r="B138" s="24">
        <v>130</v>
      </c>
      <c r="C138" s="34" t="s">
        <v>115</v>
      </c>
      <c r="D138" s="21">
        <f t="shared" si="6"/>
        <v>480000</v>
      </c>
      <c r="E138" s="50">
        <v>120000</v>
      </c>
      <c r="F138" s="50">
        <v>24000</v>
      </c>
      <c r="G138" s="50"/>
      <c r="H138" s="50">
        <v>336000</v>
      </c>
    </row>
    <row r="139" spans="1:8" ht="56.25" x14ac:dyDescent="0.3">
      <c r="A139" s="23" t="s">
        <v>32</v>
      </c>
      <c r="B139" s="24">
        <v>131</v>
      </c>
      <c r="C139" s="34" t="s">
        <v>116</v>
      </c>
      <c r="D139" s="21">
        <f t="shared" si="6"/>
        <v>1007000</v>
      </c>
      <c r="E139" s="50">
        <v>251750</v>
      </c>
      <c r="F139" s="50">
        <v>50350</v>
      </c>
      <c r="G139" s="50"/>
      <c r="H139" s="50">
        <v>704900</v>
      </c>
    </row>
    <row r="140" spans="1:8" ht="75" x14ac:dyDescent="0.3">
      <c r="A140" s="23" t="s">
        <v>32</v>
      </c>
      <c r="B140" s="24">
        <v>132</v>
      </c>
      <c r="C140" s="34" t="s">
        <v>117</v>
      </c>
      <c r="D140" s="21">
        <f t="shared" si="6"/>
        <v>844540</v>
      </c>
      <c r="E140" s="50">
        <v>211135</v>
      </c>
      <c r="F140" s="50">
        <v>42227</v>
      </c>
      <c r="G140" s="50"/>
      <c r="H140" s="50">
        <v>591178</v>
      </c>
    </row>
    <row r="141" spans="1:8" ht="56.25" x14ac:dyDescent="0.3">
      <c r="A141" s="23" t="s">
        <v>54</v>
      </c>
      <c r="B141" s="24">
        <v>133</v>
      </c>
      <c r="C141" s="28" t="s">
        <v>128</v>
      </c>
      <c r="D141" s="21">
        <f t="shared" si="6"/>
        <v>470000</v>
      </c>
      <c r="E141" s="51">
        <v>94000</v>
      </c>
      <c r="F141" s="50">
        <v>47000</v>
      </c>
      <c r="G141" s="50"/>
      <c r="H141" s="50">
        <v>329000</v>
      </c>
    </row>
    <row r="142" spans="1:8" ht="56.25" x14ac:dyDescent="0.3">
      <c r="A142" s="23" t="s">
        <v>32</v>
      </c>
      <c r="B142" s="24">
        <v>134</v>
      </c>
      <c r="C142" s="28" t="s">
        <v>129</v>
      </c>
      <c r="D142" s="21">
        <f t="shared" si="6"/>
        <v>188559</v>
      </c>
      <c r="E142" s="50">
        <v>47137.7</v>
      </c>
      <c r="F142" s="50">
        <v>9430</v>
      </c>
      <c r="G142" s="50"/>
      <c r="H142" s="50">
        <v>131991.29999999999</v>
      </c>
    </row>
    <row r="143" spans="1:8" ht="75" x14ac:dyDescent="0.3">
      <c r="A143" s="23" t="s">
        <v>32</v>
      </c>
      <c r="B143" s="24">
        <v>135</v>
      </c>
      <c r="C143" s="28" t="s">
        <v>130</v>
      </c>
      <c r="D143" s="21">
        <f t="shared" si="6"/>
        <v>432740</v>
      </c>
      <c r="E143" s="51">
        <v>108185</v>
      </c>
      <c r="F143" s="50">
        <v>21637</v>
      </c>
      <c r="G143" s="50"/>
      <c r="H143" s="50">
        <v>302918</v>
      </c>
    </row>
    <row r="144" spans="1:8" ht="75" x14ac:dyDescent="0.3">
      <c r="A144" s="23" t="s">
        <v>32</v>
      </c>
      <c r="B144" s="24">
        <v>136</v>
      </c>
      <c r="C144" s="28" t="s">
        <v>131</v>
      </c>
      <c r="D144" s="21">
        <f t="shared" si="6"/>
        <v>171190</v>
      </c>
      <c r="E144" s="51">
        <v>42797</v>
      </c>
      <c r="F144" s="50">
        <v>8560</v>
      </c>
      <c r="G144" s="50"/>
      <c r="H144" s="50">
        <v>119833</v>
      </c>
    </row>
    <row r="145" spans="1:8" ht="56.25" x14ac:dyDescent="0.3">
      <c r="A145" s="23" t="s">
        <v>32</v>
      </c>
      <c r="B145" s="24">
        <v>137</v>
      </c>
      <c r="C145" s="28" t="s">
        <v>139</v>
      </c>
      <c r="D145" s="21">
        <f t="shared" si="6"/>
        <v>369680</v>
      </c>
      <c r="E145" s="51">
        <v>92420</v>
      </c>
      <c r="F145" s="50">
        <v>18484</v>
      </c>
      <c r="G145" s="50"/>
      <c r="H145" s="50">
        <v>258776</v>
      </c>
    </row>
    <row r="146" spans="1:8" x14ac:dyDescent="0.3">
      <c r="A146" s="23" t="s">
        <v>54</v>
      </c>
      <c r="B146" s="24">
        <v>138</v>
      </c>
      <c r="C146" s="28" t="s">
        <v>147</v>
      </c>
      <c r="D146" s="21">
        <f t="shared" si="6"/>
        <v>2004478.7999999998</v>
      </c>
      <c r="E146" s="50">
        <v>501118.64</v>
      </c>
      <c r="F146" s="50">
        <v>100225</v>
      </c>
      <c r="G146" s="50"/>
      <c r="H146" s="50">
        <v>1403135.16</v>
      </c>
    </row>
    <row r="147" spans="1:8" ht="37.5" x14ac:dyDescent="0.3">
      <c r="A147" s="23" t="s">
        <v>50</v>
      </c>
      <c r="B147" s="24">
        <v>139</v>
      </c>
      <c r="C147" s="28" t="s">
        <v>148</v>
      </c>
      <c r="D147" s="21">
        <f t="shared" si="6"/>
        <v>57800</v>
      </c>
      <c r="E147" s="51">
        <v>14450</v>
      </c>
      <c r="F147" s="50">
        <v>2890</v>
      </c>
      <c r="G147" s="50"/>
      <c r="H147" s="50">
        <v>40460</v>
      </c>
    </row>
    <row r="148" spans="1:8" ht="56.25" x14ac:dyDescent="0.3">
      <c r="A148" s="23" t="s">
        <v>32</v>
      </c>
      <c r="B148" s="24">
        <v>140</v>
      </c>
      <c r="C148" s="28" t="s">
        <v>186</v>
      </c>
      <c r="D148" s="21">
        <f t="shared" si="6"/>
        <v>496400</v>
      </c>
      <c r="E148" s="50">
        <v>124100</v>
      </c>
      <c r="F148" s="50">
        <v>24820</v>
      </c>
      <c r="G148" s="50"/>
      <c r="H148" s="50">
        <v>347480</v>
      </c>
    </row>
    <row r="149" spans="1:8" ht="56.25" x14ac:dyDescent="0.3">
      <c r="A149" s="23" t="s">
        <v>32</v>
      </c>
      <c r="B149" s="24">
        <v>141</v>
      </c>
      <c r="C149" s="28" t="s">
        <v>187</v>
      </c>
      <c r="D149" s="21">
        <f t="shared" si="6"/>
        <v>931780</v>
      </c>
      <c r="E149" s="51">
        <v>232945</v>
      </c>
      <c r="F149" s="50">
        <v>46589</v>
      </c>
      <c r="G149" s="50"/>
      <c r="H149" s="50">
        <v>652246</v>
      </c>
    </row>
    <row r="150" spans="1:8" ht="37.5" x14ac:dyDescent="0.3">
      <c r="A150" s="23" t="s">
        <v>32</v>
      </c>
      <c r="B150" s="24">
        <v>142</v>
      </c>
      <c r="C150" s="28" t="s">
        <v>192</v>
      </c>
      <c r="D150" s="21">
        <f t="shared" si="6"/>
        <v>287484</v>
      </c>
      <c r="E150" s="50">
        <v>60245.2</v>
      </c>
      <c r="F150" s="50">
        <v>23000</v>
      </c>
      <c r="G150" s="50">
        <v>3000</v>
      </c>
      <c r="H150" s="50">
        <v>201238.8</v>
      </c>
    </row>
    <row r="151" spans="1:8" ht="37.5" x14ac:dyDescent="0.3">
      <c r="A151" s="23" t="s">
        <v>54</v>
      </c>
      <c r="B151" s="24">
        <v>143</v>
      </c>
      <c r="C151" s="28" t="s">
        <v>197</v>
      </c>
      <c r="D151" s="21">
        <f t="shared" si="6"/>
        <v>61180</v>
      </c>
      <c r="E151" s="51">
        <v>13459</v>
      </c>
      <c r="F151" s="50">
        <v>4895</v>
      </c>
      <c r="G151" s="50"/>
      <c r="H151" s="50">
        <v>42826</v>
      </c>
    </row>
    <row r="152" spans="1:8" ht="56.25" x14ac:dyDescent="0.3">
      <c r="A152" s="35" t="s">
        <v>35</v>
      </c>
      <c r="B152" s="24">
        <v>144</v>
      </c>
      <c r="C152" s="28" t="s">
        <v>213</v>
      </c>
      <c r="D152" s="21">
        <f t="shared" si="6"/>
        <v>470222.4</v>
      </c>
      <c r="E152" s="50">
        <v>117551.72</v>
      </c>
      <c r="F152" s="50">
        <v>23515</v>
      </c>
      <c r="G152" s="50"/>
      <c r="H152" s="50">
        <v>329155.68</v>
      </c>
    </row>
    <row r="153" spans="1:8" ht="37.5" x14ac:dyDescent="0.3">
      <c r="A153" s="23" t="s">
        <v>32</v>
      </c>
      <c r="B153" s="24">
        <v>145</v>
      </c>
      <c r="C153" s="28" t="s">
        <v>214</v>
      </c>
      <c r="D153" s="21">
        <f t="shared" si="6"/>
        <v>1380000</v>
      </c>
      <c r="E153" s="50">
        <v>345000</v>
      </c>
      <c r="F153" s="50">
        <v>69000</v>
      </c>
      <c r="G153" s="50"/>
      <c r="H153" s="50">
        <v>966000</v>
      </c>
    </row>
    <row r="154" spans="1:8" ht="37.5" x14ac:dyDescent="0.3">
      <c r="A154" s="23" t="s">
        <v>32</v>
      </c>
      <c r="B154" s="24">
        <v>146</v>
      </c>
      <c r="C154" s="28" t="s">
        <v>215</v>
      </c>
      <c r="D154" s="21">
        <f t="shared" si="6"/>
        <v>2460000</v>
      </c>
      <c r="E154" s="50">
        <v>615000</v>
      </c>
      <c r="F154" s="50">
        <v>123000</v>
      </c>
      <c r="G154" s="50"/>
      <c r="H154" s="50">
        <v>1722000</v>
      </c>
    </row>
    <row r="155" spans="1:8" ht="56.25" x14ac:dyDescent="0.3">
      <c r="A155" s="23" t="s">
        <v>54</v>
      </c>
      <c r="B155" s="24">
        <v>147</v>
      </c>
      <c r="C155" s="28" t="s">
        <v>216</v>
      </c>
      <c r="D155" s="21">
        <f t="shared" si="6"/>
        <v>427600.8</v>
      </c>
      <c r="E155" s="50">
        <v>106900.2</v>
      </c>
      <c r="F155" s="50">
        <v>21380.04</v>
      </c>
      <c r="G155" s="50"/>
      <c r="H155" s="50">
        <v>299320.56</v>
      </c>
    </row>
    <row r="156" spans="1:8" ht="37.5" x14ac:dyDescent="0.3">
      <c r="A156" s="23" t="s">
        <v>54</v>
      </c>
      <c r="B156" s="24">
        <v>148</v>
      </c>
      <c r="C156" s="28" t="s">
        <v>217</v>
      </c>
      <c r="D156" s="21">
        <f t="shared" si="6"/>
        <v>1274255</v>
      </c>
      <c r="E156" s="50">
        <v>318563.75</v>
      </c>
      <c r="F156" s="50">
        <v>63712.75</v>
      </c>
      <c r="G156" s="50"/>
      <c r="H156" s="50">
        <v>891978.5</v>
      </c>
    </row>
    <row r="157" spans="1:8" x14ac:dyDescent="0.3">
      <c r="A157" s="16"/>
      <c r="B157" s="15"/>
      <c r="C157" s="7" t="s">
        <v>6</v>
      </c>
      <c r="D157" s="19">
        <f t="shared" si="6"/>
        <v>3398274.9999999995</v>
      </c>
      <c r="E157" s="19">
        <f>SUM(E158:E167)</f>
        <v>828782.5</v>
      </c>
      <c r="F157" s="19">
        <f t="shared" ref="F157:H157" si="7">SUM(F158:F167)</f>
        <v>190700</v>
      </c>
      <c r="G157" s="19">
        <f t="shared" si="7"/>
        <v>0</v>
      </c>
      <c r="H157" s="19">
        <f t="shared" si="7"/>
        <v>2378792.4999999995</v>
      </c>
    </row>
    <row r="158" spans="1:8" ht="56.25" x14ac:dyDescent="0.3">
      <c r="A158" s="35" t="s">
        <v>35</v>
      </c>
      <c r="B158" s="24">
        <v>149</v>
      </c>
      <c r="C158" s="25" t="s">
        <v>87</v>
      </c>
      <c r="D158" s="21">
        <f t="shared" si="6"/>
        <v>375006</v>
      </c>
      <c r="E158" s="50">
        <v>87501.8</v>
      </c>
      <c r="F158" s="50">
        <v>25000</v>
      </c>
      <c r="G158" s="50"/>
      <c r="H158" s="50">
        <v>262504.2</v>
      </c>
    </row>
    <row r="159" spans="1:8" ht="37.5" x14ac:dyDescent="0.3">
      <c r="A159" s="35" t="s">
        <v>35</v>
      </c>
      <c r="B159" s="24">
        <v>150</v>
      </c>
      <c r="C159" s="25" t="s">
        <v>89</v>
      </c>
      <c r="D159" s="21">
        <f t="shared" si="6"/>
        <v>207670</v>
      </c>
      <c r="E159" s="50">
        <v>45301</v>
      </c>
      <c r="F159" s="50">
        <v>17000</v>
      </c>
      <c r="G159" s="50"/>
      <c r="H159" s="50">
        <v>145369</v>
      </c>
    </row>
    <row r="160" spans="1:8" ht="37.5" x14ac:dyDescent="0.3">
      <c r="A160" s="35" t="s">
        <v>35</v>
      </c>
      <c r="B160" s="24">
        <v>151</v>
      </c>
      <c r="C160" s="25" t="s">
        <v>90</v>
      </c>
      <c r="D160" s="21">
        <f t="shared" si="6"/>
        <v>260274</v>
      </c>
      <c r="E160" s="50">
        <v>64982.2</v>
      </c>
      <c r="F160" s="50">
        <v>13100</v>
      </c>
      <c r="G160" s="50"/>
      <c r="H160" s="50">
        <v>182191.8</v>
      </c>
    </row>
    <row r="161" spans="1:8" ht="37.5" x14ac:dyDescent="0.3">
      <c r="A161" s="35" t="s">
        <v>35</v>
      </c>
      <c r="B161" s="24">
        <v>152</v>
      </c>
      <c r="C161" s="25" t="s">
        <v>92</v>
      </c>
      <c r="D161" s="21">
        <f t="shared" si="6"/>
        <v>35000</v>
      </c>
      <c r="E161" s="50">
        <v>7700</v>
      </c>
      <c r="F161" s="50">
        <v>2800</v>
      </c>
      <c r="G161" s="50"/>
      <c r="H161" s="50">
        <v>24500</v>
      </c>
    </row>
    <row r="162" spans="1:8" ht="37.5" x14ac:dyDescent="0.3">
      <c r="A162" s="26" t="s">
        <v>34</v>
      </c>
      <c r="B162" s="24">
        <v>153</v>
      </c>
      <c r="C162" s="25" t="s">
        <v>108</v>
      </c>
      <c r="D162" s="21">
        <f t="shared" si="6"/>
        <v>1384926</v>
      </c>
      <c r="E162" s="50">
        <v>345477.8</v>
      </c>
      <c r="F162" s="50">
        <v>70000</v>
      </c>
      <c r="G162" s="50"/>
      <c r="H162" s="50">
        <v>969448.2</v>
      </c>
    </row>
    <row r="163" spans="1:8" ht="56.25" x14ac:dyDescent="0.3">
      <c r="A163" s="26" t="s">
        <v>35</v>
      </c>
      <c r="B163" s="24">
        <v>154</v>
      </c>
      <c r="C163" s="25" t="s">
        <v>177</v>
      </c>
      <c r="D163" s="21">
        <f t="shared" si="6"/>
        <v>389998</v>
      </c>
      <c r="E163" s="50">
        <v>96999.4</v>
      </c>
      <c r="F163" s="50">
        <v>20000</v>
      </c>
      <c r="G163" s="50"/>
      <c r="H163" s="50">
        <v>272998.59999999998</v>
      </c>
    </row>
    <row r="164" spans="1:8" ht="37.5" x14ac:dyDescent="0.3">
      <c r="A164" s="26" t="s">
        <v>35</v>
      </c>
      <c r="B164" s="24">
        <v>155</v>
      </c>
      <c r="C164" s="25" t="s">
        <v>178</v>
      </c>
      <c r="D164" s="21">
        <f t="shared" si="6"/>
        <v>40500</v>
      </c>
      <c r="E164" s="50">
        <v>9750</v>
      </c>
      <c r="F164" s="50">
        <v>2400</v>
      </c>
      <c r="G164" s="50"/>
      <c r="H164" s="50">
        <v>28350</v>
      </c>
    </row>
    <row r="165" spans="1:8" ht="37.5" x14ac:dyDescent="0.3">
      <c r="A165" s="26" t="s">
        <v>35</v>
      </c>
      <c r="B165" s="24">
        <v>156</v>
      </c>
      <c r="C165" s="25" t="s">
        <v>179</v>
      </c>
      <c r="D165" s="21">
        <f t="shared" si="6"/>
        <v>48000</v>
      </c>
      <c r="E165" s="50">
        <v>12000</v>
      </c>
      <c r="F165" s="50">
        <v>2400</v>
      </c>
      <c r="G165" s="50"/>
      <c r="H165" s="50">
        <v>33600</v>
      </c>
    </row>
    <row r="166" spans="1:8" ht="37.5" x14ac:dyDescent="0.3">
      <c r="A166" s="35" t="s">
        <v>35</v>
      </c>
      <c r="B166" s="24">
        <v>157</v>
      </c>
      <c r="C166" s="25" t="s">
        <v>88</v>
      </c>
      <c r="D166" s="21">
        <f t="shared" si="6"/>
        <v>349882</v>
      </c>
      <c r="E166" s="50">
        <v>86964.6</v>
      </c>
      <c r="F166" s="50">
        <v>18000</v>
      </c>
      <c r="G166" s="50"/>
      <c r="H166" s="50">
        <v>244917.4</v>
      </c>
    </row>
    <row r="167" spans="1:8" ht="37.5" x14ac:dyDescent="0.3">
      <c r="A167" s="35" t="s">
        <v>35</v>
      </c>
      <c r="B167" s="24">
        <v>158</v>
      </c>
      <c r="C167" s="25" t="s">
        <v>91</v>
      </c>
      <c r="D167" s="21">
        <f t="shared" si="6"/>
        <v>307019</v>
      </c>
      <c r="E167" s="50">
        <v>72105.7</v>
      </c>
      <c r="F167" s="50">
        <v>20000</v>
      </c>
      <c r="G167" s="50"/>
      <c r="H167" s="50">
        <v>214913.3</v>
      </c>
    </row>
    <row r="168" spans="1:8" x14ac:dyDescent="0.3">
      <c r="A168" s="16"/>
      <c r="B168" s="15"/>
      <c r="C168" s="7" t="s">
        <v>7</v>
      </c>
      <c r="D168" s="19">
        <f t="shared" si="6"/>
        <v>3008000</v>
      </c>
      <c r="E168" s="19">
        <f>SUM(E169:E172)</f>
        <v>752000</v>
      </c>
      <c r="F168" s="19">
        <f t="shared" ref="F168:H168" si="8">SUM(F169:F172)</f>
        <v>150400</v>
      </c>
      <c r="G168" s="19">
        <f t="shared" si="8"/>
        <v>0</v>
      </c>
      <c r="H168" s="19">
        <f t="shared" si="8"/>
        <v>2105600</v>
      </c>
    </row>
    <row r="169" spans="1:8" ht="37.5" x14ac:dyDescent="0.3">
      <c r="A169" s="23" t="s">
        <v>35</v>
      </c>
      <c r="B169" s="24">
        <v>159</v>
      </c>
      <c r="C169" s="36" t="s">
        <v>164</v>
      </c>
      <c r="D169" s="21">
        <f t="shared" si="6"/>
        <v>1558000</v>
      </c>
      <c r="E169" s="51">
        <v>389500</v>
      </c>
      <c r="F169" s="50">
        <v>77900</v>
      </c>
      <c r="G169" s="50"/>
      <c r="H169" s="50">
        <v>1090600</v>
      </c>
    </row>
    <row r="170" spans="1:8" ht="75" x14ac:dyDescent="0.3">
      <c r="A170" s="23" t="s">
        <v>35</v>
      </c>
      <c r="B170" s="24">
        <v>160</v>
      </c>
      <c r="C170" s="36" t="s">
        <v>165</v>
      </c>
      <c r="D170" s="21">
        <f t="shared" si="6"/>
        <v>500000</v>
      </c>
      <c r="E170" s="51">
        <v>125000</v>
      </c>
      <c r="F170" s="50">
        <v>25000</v>
      </c>
      <c r="G170" s="50"/>
      <c r="H170" s="50">
        <v>350000</v>
      </c>
    </row>
    <row r="171" spans="1:8" ht="56.25" x14ac:dyDescent="0.3">
      <c r="A171" s="23" t="s">
        <v>35</v>
      </c>
      <c r="B171" s="24">
        <v>161</v>
      </c>
      <c r="C171" s="37" t="s">
        <v>166</v>
      </c>
      <c r="D171" s="21">
        <f t="shared" si="6"/>
        <v>150000</v>
      </c>
      <c r="E171" s="51">
        <v>37500</v>
      </c>
      <c r="F171" s="50">
        <v>7500</v>
      </c>
      <c r="G171" s="50"/>
      <c r="H171" s="50">
        <v>105000</v>
      </c>
    </row>
    <row r="172" spans="1:8" ht="56.25" x14ac:dyDescent="0.3">
      <c r="A172" s="23" t="s">
        <v>35</v>
      </c>
      <c r="B172" s="24">
        <v>162</v>
      </c>
      <c r="C172" s="37" t="s">
        <v>167</v>
      </c>
      <c r="D172" s="21">
        <f t="shared" ref="D172:D231" si="9">SUM(E172:H172)</f>
        <v>800000</v>
      </c>
      <c r="E172" s="51">
        <v>200000</v>
      </c>
      <c r="F172" s="50">
        <v>40000</v>
      </c>
      <c r="G172" s="50"/>
      <c r="H172" s="50">
        <v>560000</v>
      </c>
    </row>
    <row r="173" spans="1:8" x14ac:dyDescent="0.3">
      <c r="A173" s="16"/>
      <c r="B173" s="15"/>
      <c r="C173" s="7" t="s">
        <v>8</v>
      </c>
      <c r="D173" s="19">
        <f t="shared" si="9"/>
        <v>824140</v>
      </c>
      <c r="E173" s="19">
        <f>SUM(E174:E176)</f>
        <v>206035</v>
      </c>
      <c r="F173" s="19">
        <f t="shared" ref="F173:H173" si="10">SUM(F174:F176)</f>
        <v>41207</v>
      </c>
      <c r="G173" s="19">
        <f t="shared" si="10"/>
        <v>0</v>
      </c>
      <c r="H173" s="19">
        <f t="shared" si="10"/>
        <v>576898</v>
      </c>
    </row>
    <row r="174" spans="1:8" ht="37.5" x14ac:dyDescent="0.3">
      <c r="A174" s="23" t="s">
        <v>51</v>
      </c>
      <c r="B174" s="24">
        <v>163</v>
      </c>
      <c r="C174" s="25" t="s">
        <v>121</v>
      </c>
      <c r="D174" s="21">
        <f t="shared" si="9"/>
        <v>471140</v>
      </c>
      <c r="E174" s="50">
        <v>117785</v>
      </c>
      <c r="F174" s="50">
        <v>23557</v>
      </c>
      <c r="G174" s="50"/>
      <c r="H174" s="50">
        <v>329798</v>
      </c>
    </row>
    <row r="175" spans="1:8" ht="37.5" x14ac:dyDescent="0.3">
      <c r="A175" s="23" t="s">
        <v>35</v>
      </c>
      <c r="B175" s="24">
        <v>164</v>
      </c>
      <c r="C175" s="25" t="s">
        <v>119</v>
      </c>
      <c r="D175" s="21">
        <f t="shared" si="9"/>
        <v>193000</v>
      </c>
      <c r="E175" s="50">
        <v>48250</v>
      </c>
      <c r="F175" s="50">
        <v>9650</v>
      </c>
      <c r="G175" s="50"/>
      <c r="H175" s="50">
        <v>135100</v>
      </c>
    </row>
    <row r="176" spans="1:8" ht="37.5" x14ac:dyDescent="0.3">
      <c r="A176" s="23" t="s">
        <v>35</v>
      </c>
      <c r="B176" s="24">
        <v>165</v>
      </c>
      <c r="C176" s="25" t="s">
        <v>118</v>
      </c>
      <c r="D176" s="21">
        <f t="shared" si="9"/>
        <v>160000</v>
      </c>
      <c r="E176" s="50">
        <v>40000</v>
      </c>
      <c r="F176" s="50">
        <v>8000</v>
      </c>
      <c r="G176" s="50"/>
      <c r="H176" s="50">
        <v>112000</v>
      </c>
    </row>
    <row r="177" spans="1:8" x14ac:dyDescent="0.3">
      <c r="A177" s="16"/>
      <c r="B177" s="15"/>
      <c r="C177" s="7" t="s">
        <v>9</v>
      </c>
      <c r="D177" s="19">
        <f t="shared" si="9"/>
        <v>7779489.0000000009</v>
      </c>
      <c r="E177" s="19">
        <f>SUM(E178:E186)</f>
        <v>1835066.7000000002</v>
      </c>
      <c r="F177" s="19">
        <f t="shared" ref="F177:H177" si="11">SUM(F178:F186)</f>
        <v>498780</v>
      </c>
      <c r="G177" s="19">
        <f t="shared" si="11"/>
        <v>0</v>
      </c>
      <c r="H177" s="19">
        <f t="shared" si="11"/>
        <v>5445642.3000000007</v>
      </c>
    </row>
    <row r="178" spans="1:8" ht="37.5" x14ac:dyDescent="0.3">
      <c r="A178" s="38" t="s">
        <v>42</v>
      </c>
      <c r="B178" s="24">
        <v>166</v>
      </c>
      <c r="C178" s="25" t="s">
        <v>65</v>
      </c>
      <c r="D178" s="21">
        <f t="shared" si="9"/>
        <v>1284715</v>
      </c>
      <c r="E178" s="50">
        <v>308314.5</v>
      </c>
      <c r="F178" s="50">
        <v>77100</v>
      </c>
      <c r="G178" s="50"/>
      <c r="H178" s="50">
        <v>899300.5</v>
      </c>
    </row>
    <row r="179" spans="1:8" x14ac:dyDescent="0.3">
      <c r="A179" s="38" t="s">
        <v>42</v>
      </c>
      <c r="B179" s="24">
        <v>167</v>
      </c>
      <c r="C179" s="25" t="s">
        <v>66</v>
      </c>
      <c r="D179" s="21">
        <f t="shared" si="9"/>
        <v>1277568</v>
      </c>
      <c r="E179" s="50">
        <v>306570.40000000002</v>
      </c>
      <c r="F179" s="50">
        <v>76700</v>
      </c>
      <c r="G179" s="50"/>
      <c r="H179" s="50">
        <v>894297.59999999998</v>
      </c>
    </row>
    <row r="180" spans="1:8" ht="37.5" x14ac:dyDescent="0.3">
      <c r="A180" s="26" t="s">
        <v>34</v>
      </c>
      <c r="B180" s="24">
        <v>168</v>
      </c>
      <c r="C180" s="25" t="s">
        <v>67</v>
      </c>
      <c r="D180" s="21">
        <f t="shared" si="9"/>
        <v>314103</v>
      </c>
      <c r="E180" s="50">
        <v>75330.899999999994</v>
      </c>
      <c r="F180" s="50">
        <v>18900</v>
      </c>
      <c r="G180" s="50"/>
      <c r="H180" s="50">
        <v>219872.1</v>
      </c>
    </row>
    <row r="181" spans="1:8" ht="37.5" x14ac:dyDescent="0.3">
      <c r="A181" s="26" t="s">
        <v>34</v>
      </c>
      <c r="B181" s="24">
        <v>169</v>
      </c>
      <c r="C181" s="25" t="s">
        <v>68</v>
      </c>
      <c r="D181" s="21">
        <f t="shared" si="9"/>
        <v>314103</v>
      </c>
      <c r="E181" s="50">
        <v>75330.899999999994</v>
      </c>
      <c r="F181" s="50">
        <v>18900</v>
      </c>
      <c r="G181" s="50"/>
      <c r="H181" s="50">
        <v>219872.1</v>
      </c>
    </row>
    <row r="182" spans="1:8" ht="56.25" x14ac:dyDescent="0.3">
      <c r="A182" s="35" t="s">
        <v>35</v>
      </c>
      <c r="B182" s="24">
        <v>170</v>
      </c>
      <c r="C182" s="25" t="s">
        <v>69</v>
      </c>
      <c r="D182" s="21">
        <f t="shared" si="9"/>
        <v>996000</v>
      </c>
      <c r="E182" s="50">
        <v>219120</v>
      </c>
      <c r="F182" s="50">
        <v>79680</v>
      </c>
      <c r="G182" s="50"/>
      <c r="H182" s="50">
        <v>697200</v>
      </c>
    </row>
    <row r="183" spans="1:8" ht="37.5" x14ac:dyDescent="0.3">
      <c r="A183" s="35" t="s">
        <v>35</v>
      </c>
      <c r="B183" s="24">
        <v>171</v>
      </c>
      <c r="C183" s="25" t="s">
        <v>70</v>
      </c>
      <c r="D183" s="21">
        <f t="shared" si="9"/>
        <v>298000</v>
      </c>
      <c r="E183" s="50">
        <v>59600</v>
      </c>
      <c r="F183" s="50">
        <v>29800</v>
      </c>
      <c r="G183" s="50"/>
      <c r="H183" s="50">
        <v>208600</v>
      </c>
    </row>
    <row r="184" spans="1:8" ht="37.5" x14ac:dyDescent="0.3">
      <c r="A184" s="35" t="s">
        <v>35</v>
      </c>
      <c r="B184" s="24">
        <v>172</v>
      </c>
      <c r="C184" s="25" t="s">
        <v>82</v>
      </c>
      <c r="D184" s="21">
        <f t="shared" si="9"/>
        <v>987000</v>
      </c>
      <c r="E184" s="50">
        <v>236880</v>
      </c>
      <c r="F184" s="50">
        <v>59220</v>
      </c>
      <c r="G184" s="50"/>
      <c r="H184" s="50">
        <v>690900</v>
      </c>
    </row>
    <row r="185" spans="1:8" ht="37.5" x14ac:dyDescent="0.3">
      <c r="A185" s="35" t="s">
        <v>35</v>
      </c>
      <c r="B185" s="24">
        <v>173</v>
      </c>
      <c r="C185" s="25" t="s">
        <v>83</v>
      </c>
      <c r="D185" s="21">
        <f t="shared" si="9"/>
        <v>1154000</v>
      </c>
      <c r="E185" s="50">
        <v>276960</v>
      </c>
      <c r="F185" s="50">
        <v>69240</v>
      </c>
      <c r="G185" s="50"/>
      <c r="H185" s="50">
        <v>807800</v>
      </c>
    </row>
    <row r="186" spans="1:8" ht="37.5" x14ac:dyDescent="0.3">
      <c r="A186" s="35" t="s">
        <v>35</v>
      </c>
      <c r="B186" s="24">
        <v>174</v>
      </c>
      <c r="C186" s="25" t="s">
        <v>84</v>
      </c>
      <c r="D186" s="21">
        <f t="shared" si="9"/>
        <v>1154000</v>
      </c>
      <c r="E186" s="50">
        <v>276960</v>
      </c>
      <c r="F186" s="50">
        <v>69240</v>
      </c>
      <c r="G186" s="50"/>
      <c r="H186" s="50">
        <v>807800</v>
      </c>
    </row>
    <row r="187" spans="1:8" x14ac:dyDescent="0.3">
      <c r="A187" s="16"/>
      <c r="B187" s="15"/>
      <c r="C187" s="7" t="s">
        <v>10</v>
      </c>
      <c r="D187" s="19">
        <f t="shared" si="9"/>
        <v>5243650.3</v>
      </c>
      <c r="E187" s="19">
        <f>SUM(E188:E204)</f>
        <v>1193745.0899999999</v>
      </c>
      <c r="F187" s="19">
        <f t="shared" ref="F187:H187" si="12">SUM(F188:F204)</f>
        <v>379350</v>
      </c>
      <c r="G187" s="19">
        <f t="shared" si="12"/>
        <v>0</v>
      </c>
      <c r="H187" s="19">
        <f t="shared" si="12"/>
        <v>3670555.21</v>
      </c>
    </row>
    <row r="188" spans="1:8" ht="37.5" x14ac:dyDescent="0.3">
      <c r="A188" s="39" t="s">
        <v>35</v>
      </c>
      <c r="B188" s="24">
        <v>175</v>
      </c>
      <c r="C188" s="40" t="s">
        <v>26</v>
      </c>
      <c r="D188" s="21">
        <f t="shared" si="9"/>
        <v>1033914</v>
      </c>
      <c r="E188" s="50">
        <v>258474.2</v>
      </c>
      <c r="F188" s="50">
        <v>51700</v>
      </c>
      <c r="G188" s="50"/>
      <c r="H188" s="50">
        <v>723739.8</v>
      </c>
    </row>
    <row r="189" spans="1:8" ht="37.5" x14ac:dyDescent="0.3">
      <c r="A189" s="38" t="s">
        <v>35</v>
      </c>
      <c r="B189" s="24">
        <v>176</v>
      </c>
      <c r="C189" s="40" t="s">
        <v>111</v>
      </c>
      <c r="D189" s="21">
        <f t="shared" si="9"/>
        <v>615500</v>
      </c>
      <c r="E189" s="50">
        <v>132150</v>
      </c>
      <c r="F189" s="50">
        <v>52500</v>
      </c>
      <c r="G189" s="50"/>
      <c r="H189" s="50">
        <v>430850</v>
      </c>
    </row>
    <row r="190" spans="1:8" ht="37.5" x14ac:dyDescent="0.3">
      <c r="A190" s="38" t="s">
        <v>35</v>
      </c>
      <c r="B190" s="24">
        <v>177</v>
      </c>
      <c r="C190" s="40" t="s">
        <v>94</v>
      </c>
      <c r="D190" s="21">
        <f t="shared" si="9"/>
        <v>137550</v>
      </c>
      <c r="E190" s="50">
        <v>34385</v>
      </c>
      <c r="F190" s="50">
        <v>6880</v>
      </c>
      <c r="G190" s="50"/>
      <c r="H190" s="50">
        <v>96285</v>
      </c>
    </row>
    <row r="191" spans="1:8" ht="37.5" x14ac:dyDescent="0.3">
      <c r="A191" s="38" t="s">
        <v>35</v>
      </c>
      <c r="B191" s="24">
        <v>178</v>
      </c>
      <c r="C191" s="40" t="s">
        <v>27</v>
      </c>
      <c r="D191" s="21">
        <f t="shared" si="9"/>
        <v>210783.3</v>
      </c>
      <c r="E191" s="50">
        <v>52234.99</v>
      </c>
      <c r="F191" s="50">
        <v>11000</v>
      </c>
      <c r="G191" s="50"/>
      <c r="H191" s="50">
        <v>147548.31</v>
      </c>
    </row>
    <row r="192" spans="1:8" ht="37.5" x14ac:dyDescent="0.3">
      <c r="A192" s="38" t="s">
        <v>35</v>
      </c>
      <c r="B192" s="24">
        <v>179</v>
      </c>
      <c r="C192" s="40" t="s">
        <v>169</v>
      </c>
      <c r="D192" s="21">
        <f t="shared" si="9"/>
        <v>300000</v>
      </c>
      <c r="E192" s="50">
        <v>60000</v>
      </c>
      <c r="F192" s="50">
        <v>30000</v>
      </c>
      <c r="G192" s="50"/>
      <c r="H192" s="50">
        <v>210000</v>
      </c>
    </row>
    <row r="193" spans="1:8" ht="37.5" x14ac:dyDescent="0.3">
      <c r="A193" s="38" t="s">
        <v>35</v>
      </c>
      <c r="B193" s="24">
        <v>180</v>
      </c>
      <c r="C193" s="40" t="s">
        <v>170</v>
      </c>
      <c r="D193" s="21">
        <f t="shared" si="9"/>
        <v>50400</v>
      </c>
      <c r="E193" s="50">
        <v>10070</v>
      </c>
      <c r="F193" s="50">
        <v>5050</v>
      </c>
      <c r="G193" s="50"/>
      <c r="H193" s="50">
        <v>35280</v>
      </c>
    </row>
    <row r="194" spans="1:8" ht="37.5" x14ac:dyDescent="0.3">
      <c r="A194" s="38" t="s">
        <v>51</v>
      </c>
      <c r="B194" s="24">
        <v>181</v>
      </c>
      <c r="C194" s="40" t="s">
        <v>171</v>
      </c>
      <c r="D194" s="21">
        <f t="shared" si="9"/>
        <v>92753</v>
      </c>
      <c r="E194" s="50">
        <v>18525.900000000001</v>
      </c>
      <c r="F194" s="50">
        <v>9300</v>
      </c>
      <c r="G194" s="50"/>
      <c r="H194" s="50">
        <v>64927.1</v>
      </c>
    </row>
    <row r="195" spans="1:8" ht="56.25" x14ac:dyDescent="0.3">
      <c r="A195" s="38" t="s">
        <v>35</v>
      </c>
      <c r="B195" s="24">
        <v>182</v>
      </c>
      <c r="C195" s="40" t="s">
        <v>172</v>
      </c>
      <c r="D195" s="21">
        <f t="shared" si="9"/>
        <v>223000</v>
      </c>
      <c r="E195" s="50">
        <v>44600</v>
      </c>
      <c r="F195" s="50">
        <v>22300</v>
      </c>
      <c r="G195" s="50"/>
      <c r="H195" s="50">
        <v>156100</v>
      </c>
    </row>
    <row r="196" spans="1:8" ht="37.5" x14ac:dyDescent="0.3">
      <c r="A196" s="38" t="s">
        <v>51</v>
      </c>
      <c r="B196" s="24">
        <v>183</v>
      </c>
      <c r="C196" s="40" t="s">
        <v>168</v>
      </c>
      <c r="D196" s="21">
        <f t="shared" si="9"/>
        <v>886536</v>
      </c>
      <c r="E196" s="50">
        <v>177260.79999999999</v>
      </c>
      <c r="F196" s="50">
        <v>88700</v>
      </c>
      <c r="G196" s="50"/>
      <c r="H196" s="50">
        <v>620575.19999999995</v>
      </c>
    </row>
    <row r="197" spans="1:8" ht="56.25" x14ac:dyDescent="0.3">
      <c r="A197" s="38" t="s">
        <v>35</v>
      </c>
      <c r="B197" s="24">
        <v>184</v>
      </c>
      <c r="C197" s="40" t="s">
        <v>122</v>
      </c>
      <c r="D197" s="21">
        <f t="shared" si="9"/>
        <v>904680</v>
      </c>
      <c r="E197" s="50">
        <v>226104</v>
      </c>
      <c r="F197" s="50">
        <v>45300</v>
      </c>
      <c r="G197" s="50"/>
      <c r="H197" s="50">
        <v>633276</v>
      </c>
    </row>
    <row r="198" spans="1:8" ht="37.5" x14ac:dyDescent="0.3">
      <c r="A198" s="38" t="s">
        <v>35</v>
      </c>
      <c r="B198" s="24">
        <v>185</v>
      </c>
      <c r="C198" s="41" t="s">
        <v>37</v>
      </c>
      <c r="D198" s="21">
        <f t="shared" si="9"/>
        <v>200025</v>
      </c>
      <c r="E198" s="50">
        <v>43007.5</v>
      </c>
      <c r="F198" s="50">
        <v>17000</v>
      </c>
      <c r="G198" s="50"/>
      <c r="H198" s="50">
        <v>140017.5</v>
      </c>
    </row>
    <row r="199" spans="1:8" ht="37.5" x14ac:dyDescent="0.3">
      <c r="A199" s="38" t="s">
        <v>35</v>
      </c>
      <c r="B199" s="24">
        <v>186</v>
      </c>
      <c r="C199" s="40" t="s">
        <v>112</v>
      </c>
      <c r="D199" s="21">
        <f t="shared" si="9"/>
        <v>60880</v>
      </c>
      <c r="E199" s="50">
        <v>14264</v>
      </c>
      <c r="F199" s="50">
        <v>4000</v>
      </c>
      <c r="G199" s="50"/>
      <c r="H199" s="50">
        <v>42616</v>
      </c>
    </row>
    <row r="200" spans="1:8" ht="37.5" x14ac:dyDescent="0.3">
      <c r="A200" s="38" t="s">
        <v>35</v>
      </c>
      <c r="B200" s="24">
        <v>187</v>
      </c>
      <c r="C200" s="40" t="s">
        <v>28</v>
      </c>
      <c r="D200" s="21">
        <f t="shared" si="9"/>
        <v>103970</v>
      </c>
      <c r="E200" s="50">
        <v>25991</v>
      </c>
      <c r="F200" s="50">
        <v>5200</v>
      </c>
      <c r="G200" s="50"/>
      <c r="H200" s="50">
        <v>72779</v>
      </c>
    </row>
    <row r="201" spans="1:8" ht="37.5" x14ac:dyDescent="0.3">
      <c r="A201" s="38" t="s">
        <v>35</v>
      </c>
      <c r="B201" s="24">
        <v>188</v>
      </c>
      <c r="C201" s="40" t="s">
        <v>93</v>
      </c>
      <c r="D201" s="21">
        <f t="shared" si="9"/>
        <v>60000</v>
      </c>
      <c r="E201" s="50">
        <v>12000</v>
      </c>
      <c r="F201" s="50">
        <v>6000</v>
      </c>
      <c r="G201" s="50"/>
      <c r="H201" s="50">
        <v>42000</v>
      </c>
    </row>
    <row r="202" spans="1:8" ht="37.5" x14ac:dyDescent="0.3">
      <c r="A202" s="38" t="s">
        <v>35</v>
      </c>
      <c r="B202" s="24">
        <v>189</v>
      </c>
      <c r="C202" s="40" t="s">
        <v>48</v>
      </c>
      <c r="D202" s="21">
        <f t="shared" si="9"/>
        <v>67200</v>
      </c>
      <c r="E202" s="50">
        <v>13440</v>
      </c>
      <c r="F202" s="50">
        <v>6720</v>
      </c>
      <c r="G202" s="50"/>
      <c r="H202" s="50">
        <v>47040</v>
      </c>
    </row>
    <row r="203" spans="1:8" ht="37.5" x14ac:dyDescent="0.3">
      <c r="A203" s="38" t="s">
        <v>35</v>
      </c>
      <c r="B203" s="24">
        <v>190</v>
      </c>
      <c r="C203" s="40" t="s">
        <v>60</v>
      </c>
      <c r="D203" s="21">
        <f t="shared" si="9"/>
        <v>257250</v>
      </c>
      <c r="E203" s="50">
        <v>64175</v>
      </c>
      <c r="F203" s="50">
        <v>13000</v>
      </c>
      <c r="G203" s="50"/>
      <c r="H203" s="50">
        <v>180075</v>
      </c>
    </row>
    <row r="204" spans="1:8" ht="37.5" x14ac:dyDescent="0.3">
      <c r="A204" s="26" t="s">
        <v>35</v>
      </c>
      <c r="B204" s="24">
        <v>191</v>
      </c>
      <c r="C204" s="40" t="s">
        <v>123</v>
      </c>
      <c r="D204" s="21">
        <f t="shared" si="9"/>
        <v>39209</v>
      </c>
      <c r="E204" s="50">
        <v>7062.7</v>
      </c>
      <c r="F204" s="50">
        <v>4700</v>
      </c>
      <c r="G204" s="50"/>
      <c r="H204" s="50">
        <v>27446.3</v>
      </c>
    </row>
    <row r="205" spans="1:8" x14ac:dyDescent="0.3">
      <c r="A205" s="16"/>
      <c r="B205" s="15"/>
      <c r="C205" s="7" t="s">
        <v>11</v>
      </c>
      <c r="D205" s="19">
        <f t="shared" si="9"/>
        <v>709559</v>
      </c>
      <c r="E205" s="19">
        <f>SUM(E206:E207)</f>
        <v>22975.550000000003</v>
      </c>
      <c r="F205" s="19">
        <f t="shared" ref="F205:H205" si="13">SUM(F206:F207)</f>
        <v>39892.15</v>
      </c>
      <c r="G205" s="19">
        <f t="shared" si="13"/>
        <v>150000</v>
      </c>
      <c r="H205" s="19">
        <f t="shared" si="13"/>
        <v>496691.3</v>
      </c>
    </row>
    <row r="206" spans="1:8" ht="37.5" x14ac:dyDescent="0.3">
      <c r="A206" s="39" t="s">
        <v>35</v>
      </c>
      <c r="B206" s="24">
        <v>192</v>
      </c>
      <c r="C206" s="25" t="s">
        <v>183</v>
      </c>
      <c r="D206" s="21">
        <f t="shared" si="9"/>
        <v>635994</v>
      </c>
      <c r="E206" s="50">
        <v>8998.2000000000007</v>
      </c>
      <c r="F206" s="50">
        <v>31800</v>
      </c>
      <c r="G206" s="50">
        <v>150000</v>
      </c>
      <c r="H206" s="50">
        <v>445195.8</v>
      </c>
    </row>
    <row r="207" spans="1:8" ht="37.5" x14ac:dyDescent="0.3">
      <c r="A207" s="23" t="s">
        <v>34</v>
      </c>
      <c r="B207" s="24">
        <v>193</v>
      </c>
      <c r="C207" s="25" t="s">
        <v>40</v>
      </c>
      <c r="D207" s="21">
        <f t="shared" si="9"/>
        <v>73565</v>
      </c>
      <c r="E207" s="50">
        <v>13977.35</v>
      </c>
      <c r="F207" s="50">
        <v>8092.15</v>
      </c>
      <c r="G207" s="50"/>
      <c r="H207" s="50">
        <v>51495.5</v>
      </c>
    </row>
    <row r="208" spans="1:8" x14ac:dyDescent="0.3">
      <c r="A208" s="16"/>
      <c r="B208" s="15"/>
      <c r="C208" s="7" t="s">
        <v>12</v>
      </c>
      <c r="D208" s="19">
        <f t="shared" si="9"/>
        <v>2878453</v>
      </c>
      <c r="E208" s="19">
        <f>SUM(E209:E214)</f>
        <v>672735.9</v>
      </c>
      <c r="F208" s="19">
        <f>SUM(F209:F214)</f>
        <v>190800</v>
      </c>
      <c r="G208" s="19">
        <f>SUM(G209:G214)</f>
        <v>0</v>
      </c>
      <c r="H208" s="19">
        <f>SUM(H209:H214)</f>
        <v>2014917.1</v>
      </c>
    </row>
    <row r="209" spans="1:8" ht="37.5" x14ac:dyDescent="0.3">
      <c r="A209" s="23" t="s">
        <v>34</v>
      </c>
      <c r="B209" s="24">
        <v>194</v>
      </c>
      <c r="C209" s="42" t="s">
        <v>264</v>
      </c>
      <c r="D209" s="21">
        <f>SUM(E209:H209)</f>
        <v>210000</v>
      </c>
      <c r="E209" s="50">
        <v>51000</v>
      </c>
      <c r="F209" s="50">
        <v>12000</v>
      </c>
      <c r="G209" s="50"/>
      <c r="H209" s="50">
        <v>147000</v>
      </c>
    </row>
    <row r="210" spans="1:8" ht="37.5" x14ac:dyDescent="0.3">
      <c r="A210" s="23" t="s">
        <v>34</v>
      </c>
      <c r="B210" s="24">
        <v>195</v>
      </c>
      <c r="C210" s="42" t="s">
        <v>266</v>
      </c>
      <c r="D210" s="21">
        <f t="shared" ref="D210:D214" si="14">SUM(E210:H210)</f>
        <v>762000</v>
      </c>
      <c r="E210" s="50">
        <v>165100</v>
      </c>
      <c r="F210" s="50">
        <v>63500</v>
      </c>
      <c r="G210" s="50"/>
      <c r="H210" s="50">
        <v>533400</v>
      </c>
    </row>
    <row r="211" spans="1:8" ht="75" x14ac:dyDescent="0.3">
      <c r="A211" s="39" t="s">
        <v>35</v>
      </c>
      <c r="B211" s="24">
        <v>196</v>
      </c>
      <c r="C211" s="42" t="s">
        <v>262</v>
      </c>
      <c r="D211" s="21">
        <f t="shared" si="14"/>
        <v>200000</v>
      </c>
      <c r="E211" s="50">
        <v>43000</v>
      </c>
      <c r="F211" s="50">
        <v>17000</v>
      </c>
      <c r="G211" s="50"/>
      <c r="H211" s="50">
        <v>140000</v>
      </c>
    </row>
    <row r="212" spans="1:8" ht="56.25" x14ac:dyDescent="0.3">
      <c r="A212" s="23" t="s">
        <v>34</v>
      </c>
      <c r="B212" s="24">
        <v>197</v>
      </c>
      <c r="C212" s="42" t="s">
        <v>265</v>
      </c>
      <c r="D212" s="21">
        <f t="shared" si="14"/>
        <v>353000</v>
      </c>
      <c r="E212" s="50">
        <v>87900</v>
      </c>
      <c r="F212" s="50">
        <v>18000</v>
      </c>
      <c r="G212" s="50"/>
      <c r="H212" s="50">
        <v>247100</v>
      </c>
    </row>
    <row r="213" spans="1:8" ht="37.5" x14ac:dyDescent="0.3">
      <c r="A213" s="39" t="s">
        <v>35</v>
      </c>
      <c r="B213" s="24">
        <v>198</v>
      </c>
      <c r="C213" s="25" t="s">
        <v>263</v>
      </c>
      <c r="D213" s="21">
        <f t="shared" si="14"/>
        <v>280119</v>
      </c>
      <c r="E213" s="50">
        <v>69735.7</v>
      </c>
      <c r="F213" s="50">
        <v>14300</v>
      </c>
      <c r="G213" s="50"/>
      <c r="H213" s="50">
        <v>196083.3</v>
      </c>
    </row>
    <row r="214" spans="1:8" ht="56.25" x14ac:dyDescent="0.3">
      <c r="A214" s="39" t="s">
        <v>42</v>
      </c>
      <c r="B214" s="24">
        <v>199</v>
      </c>
      <c r="C214" s="42" t="s">
        <v>267</v>
      </c>
      <c r="D214" s="21">
        <f t="shared" si="14"/>
        <v>1073334</v>
      </c>
      <c r="E214" s="50">
        <v>256000.2</v>
      </c>
      <c r="F214" s="50">
        <v>66000</v>
      </c>
      <c r="G214" s="50"/>
      <c r="H214" s="50">
        <v>751333.8</v>
      </c>
    </row>
    <row r="215" spans="1:8" x14ac:dyDescent="0.3">
      <c r="A215" s="16"/>
      <c r="B215" s="15"/>
      <c r="C215" s="7" t="s">
        <v>13</v>
      </c>
      <c r="D215" s="19">
        <f t="shared" si="9"/>
        <v>5452652</v>
      </c>
      <c r="E215" s="19">
        <f>SUM(E216:E225)</f>
        <v>1362794.6</v>
      </c>
      <c r="F215" s="19">
        <f t="shared" ref="F215:H215" si="15">SUM(F216:F225)</f>
        <v>273001</v>
      </c>
      <c r="G215" s="19">
        <f t="shared" si="15"/>
        <v>0</v>
      </c>
      <c r="H215" s="19">
        <f t="shared" si="15"/>
        <v>3816856.4000000004</v>
      </c>
    </row>
    <row r="216" spans="1:8" ht="75" x14ac:dyDescent="0.3">
      <c r="A216" s="26" t="s">
        <v>150</v>
      </c>
      <c r="B216" s="24">
        <v>200</v>
      </c>
      <c r="C216" s="42" t="s">
        <v>199</v>
      </c>
      <c r="D216" s="21">
        <f t="shared" si="9"/>
        <v>1262240</v>
      </c>
      <c r="E216" s="50">
        <v>315472</v>
      </c>
      <c r="F216" s="50">
        <v>63200</v>
      </c>
      <c r="G216" s="50"/>
      <c r="H216" s="50">
        <v>883568</v>
      </c>
    </row>
    <row r="217" spans="1:8" ht="75" x14ac:dyDescent="0.3">
      <c r="A217" s="26" t="s">
        <v>150</v>
      </c>
      <c r="B217" s="24">
        <v>201</v>
      </c>
      <c r="C217" s="42" t="s">
        <v>200</v>
      </c>
      <c r="D217" s="21">
        <f t="shared" si="9"/>
        <v>1278650</v>
      </c>
      <c r="E217" s="50">
        <v>319645</v>
      </c>
      <c r="F217" s="50">
        <v>63950</v>
      </c>
      <c r="G217" s="50"/>
      <c r="H217" s="50">
        <v>895055</v>
      </c>
    </row>
    <row r="218" spans="1:8" ht="37.5" x14ac:dyDescent="0.3">
      <c r="A218" s="23" t="s">
        <v>34</v>
      </c>
      <c r="B218" s="24">
        <v>202</v>
      </c>
      <c r="C218" s="42" t="s">
        <v>201</v>
      </c>
      <c r="D218" s="21">
        <f t="shared" si="9"/>
        <v>134800</v>
      </c>
      <c r="E218" s="50">
        <v>33700</v>
      </c>
      <c r="F218" s="50">
        <v>6740</v>
      </c>
      <c r="G218" s="50"/>
      <c r="H218" s="50">
        <v>94360</v>
      </c>
    </row>
    <row r="219" spans="1:8" ht="37.5" x14ac:dyDescent="0.3">
      <c r="A219" s="23" t="s">
        <v>35</v>
      </c>
      <c r="B219" s="24">
        <v>203</v>
      </c>
      <c r="C219" s="42" t="s">
        <v>202</v>
      </c>
      <c r="D219" s="21">
        <f t="shared" si="9"/>
        <v>107500</v>
      </c>
      <c r="E219" s="50">
        <v>26850</v>
      </c>
      <c r="F219" s="50">
        <v>5400</v>
      </c>
      <c r="G219" s="50"/>
      <c r="H219" s="50">
        <v>75250</v>
      </c>
    </row>
    <row r="220" spans="1:8" ht="37.5" x14ac:dyDescent="0.3">
      <c r="A220" s="23" t="s">
        <v>35</v>
      </c>
      <c r="B220" s="24">
        <v>204</v>
      </c>
      <c r="C220" s="42" t="s">
        <v>203</v>
      </c>
      <c r="D220" s="21">
        <f t="shared" si="9"/>
        <v>280056</v>
      </c>
      <c r="E220" s="50">
        <v>69916.800000000003</v>
      </c>
      <c r="F220" s="50">
        <v>14100</v>
      </c>
      <c r="G220" s="50"/>
      <c r="H220" s="50">
        <v>196039.2</v>
      </c>
    </row>
    <row r="221" spans="1:8" ht="37.5" x14ac:dyDescent="0.3">
      <c r="A221" s="23" t="s">
        <v>35</v>
      </c>
      <c r="B221" s="24">
        <v>205</v>
      </c>
      <c r="C221" s="42" t="s">
        <v>204</v>
      </c>
      <c r="D221" s="21">
        <f t="shared" si="9"/>
        <v>280056</v>
      </c>
      <c r="E221" s="50">
        <v>69916.800000000003</v>
      </c>
      <c r="F221" s="50">
        <v>14100</v>
      </c>
      <c r="G221" s="50"/>
      <c r="H221" s="50">
        <v>196039.2</v>
      </c>
    </row>
    <row r="222" spans="1:8" ht="37.5" x14ac:dyDescent="0.3">
      <c r="A222" s="23" t="s">
        <v>35</v>
      </c>
      <c r="B222" s="24">
        <v>206</v>
      </c>
      <c r="C222" s="42" t="s">
        <v>205</v>
      </c>
      <c r="D222" s="21">
        <f t="shared" si="9"/>
        <v>230000</v>
      </c>
      <c r="E222" s="50">
        <v>57500</v>
      </c>
      <c r="F222" s="50">
        <v>11500</v>
      </c>
      <c r="G222" s="50"/>
      <c r="H222" s="50">
        <v>161000</v>
      </c>
    </row>
    <row r="223" spans="1:8" ht="37.5" x14ac:dyDescent="0.3">
      <c r="A223" s="23" t="s">
        <v>51</v>
      </c>
      <c r="B223" s="24">
        <v>207</v>
      </c>
      <c r="C223" s="42" t="s">
        <v>287</v>
      </c>
      <c r="D223" s="21">
        <f t="shared" si="9"/>
        <v>959130</v>
      </c>
      <c r="E223" s="50">
        <v>239782</v>
      </c>
      <c r="F223" s="50">
        <v>47957</v>
      </c>
      <c r="G223" s="50"/>
      <c r="H223" s="50">
        <v>671391</v>
      </c>
    </row>
    <row r="224" spans="1:8" ht="37.5" x14ac:dyDescent="0.3">
      <c r="A224" s="23" t="s">
        <v>51</v>
      </c>
      <c r="B224" s="24">
        <v>208</v>
      </c>
      <c r="C224" s="42" t="s">
        <v>288</v>
      </c>
      <c r="D224" s="21">
        <f t="shared" si="9"/>
        <v>529080</v>
      </c>
      <c r="E224" s="50">
        <v>132270</v>
      </c>
      <c r="F224" s="50">
        <v>26454</v>
      </c>
      <c r="G224" s="50"/>
      <c r="H224" s="50">
        <v>370356</v>
      </c>
    </row>
    <row r="225" spans="1:8" ht="37.5" x14ac:dyDescent="0.3">
      <c r="A225" s="23" t="s">
        <v>35</v>
      </c>
      <c r="B225" s="24">
        <v>209</v>
      </c>
      <c r="C225" s="42" t="s">
        <v>206</v>
      </c>
      <c r="D225" s="21">
        <f t="shared" si="9"/>
        <v>391140</v>
      </c>
      <c r="E225" s="50">
        <v>97742</v>
      </c>
      <c r="F225" s="50">
        <v>19600</v>
      </c>
      <c r="G225" s="50"/>
      <c r="H225" s="50">
        <v>273798</v>
      </c>
    </row>
    <row r="226" spans="1:8" x14ac:dyDescent="0.3">
      <c r="A226" s="16"/>
      <c r="B226" s="15"/>
      <c r="C226" s="7" t="s">
        <v>14</v>
      </c>
      <c r="D226" s="19">
        <f t="shared" si="9"/>
        <v>1562000</v>
      </c>
      <c r="E226" s="19">
        <f>SUM(E227:E230)</f>
        <v>343640</v>
      </c>
      <c r="F226" s="19">
        <f t="shared" ref="F226:H226" si="16">SUM(F227:F230)</f>
        <v>124960</v>
      </c>
      <c r="G226" s="19">
        <f t="shared" si="16"/>
        <v>0</v>
      </c>
      <c r="H226" s="19">
        <f t="shared" si="16"/>
        <v>1093400</v>
      </c>
    </row>
    <row r="227" spans="1:8" ht="37.5" x14ac:dyDescent="0.3">
      <c r="A227" s="23" t="s">
        <v>34</v>
      </c>
      <c r="B227" s="24">
        <v>210</v>
      </c>
      <c r="C227" s="42" t="s">
        <v>193</v>
      </c>
      <c r="D227" s="21">
        <f t="shared" si="9"/>
        <v>247000</v>
      </c>
      <c r="E227" s="50">
        <v>54340</v>
      </c>
      <c r="F227" s="50">
        <v>19760</v>
      </c>
      <c r="G227" s="50"/>
      <c r="H227" s="50">
        <v>172900</v>
      </c>
    </row>
    <row r="228" spans="1:8" ht="37.5" x14ac:dyDescent="0.3">
      <c r="A228" s="23" t="s">
        <v>34</v>
      </c>
      <c r="B228" s="24">
        <v>211</v>
      </c>
      <c r="C228" s="42" t="s">
        <v>194</v>
      </c>
      <c r="D228" s="21">
        <f t="shared" si="9"/>
        <v>154000</v>
      </c>
      <c r="E228" s="50">
        <v>33880</v>
      </c>
      <c r="F228" s="50">
        <v>12320</v>
      </c>
      <c r="G228" s="50"/>
      <c r="H228" s="50">
        <v>107800</v>
      </c>
    </row>
    <row r="229" spans="1:8" ht="37.5" x14ac:dyDescent="0.3">
      <c r="A229" s="23" t="s">
        <v>34</v>
      </c>
      <c r="B229" s="24">
        <v>212</v>
      </c>
      <c r="C229" s="42" t="s">
        <v>195</v>
      </c>
      <c r="D229" s="21">
        <f t="shared" si="9"/>
        <v>645000</v>
      </c>
      <c r="E229" s="50">
        <v>141900</v>
      </c>
      <c r="F229" s="50">
        <v>51600</v>
      </c>
      <c r="G229" s="50"/>
      <c r="H229" s="50">
        <v>451500</v>
      </c>
    </row>
    <row r="230" spans="1:8" ht="37.5" x14ac:dyDescent="0.3">
      <c r="A230" s="23" t="s">
        <v>34</v>
      </c>
      <c r="B230" s="24">
        <v>213</v>
      </c>
      <c r="C230" s="43" t="s">
        <v>196</v>
      </c>
      <c r="D230" s="21">
        <f t="shared" si="9"/>
        <v>516000</v>
      </c>
      <c r="E230" s="50">
        <v>113520</v>
      </c>
      <c r="F230" s="50">
        <v>41280</v>
      </c>
      <c r="G230" s="50"/>
      <c r="H230" s="50">
        <v>361200</v>
      </c>
    </row>
    <row r="231" spans="1:8" x14ac:dyDescent="0.3">
      <c r="A231" s="16"/>
      <c r="B231" s="15"/>
      <c r="C231" s="7" t="s">
        <v>15</v>
      </c>
      <c r="D231" s="19">
        <f t="shared" si="9"/>
        <v>2221306.5999999996</v>
      </c>
      <c r="E231" s="19">
        <f>SUM(E232:E237)</f>
        <v>407600.63</v>
      </c>
      <c r="F231" s="19">
        <f>SUM(F232:F237)</f>
        <v>215591.35</v>
      </c>
      <c r="G231" s="19">
        <f>SUM(G232:G237)</f>
        <v>43200</v>
      </c>
      <c r="H231" s="19">
        <f>SUM(H232:H237)</f>
        <v>1554914.6199999999</v>
      </c>
    </row>
    <row r="232" spans="1:8" ht="56.25" x14ac:dyDescent="0.3">
      <c r="A232" s="23" t="s">
        <v>51</v>
      </c>
      <c r="B232" s="44">
        <v>214</v>
      </c>
      <c r="C232" s="25" t="s">
        <v>227</v>
      </c>
      <c r="D232" s="21">
        <f>SUM(E232:H232)</f>
        <v>830697.6</v>
      </c>
      <c r="E232" s="50">
        <v>207609.28</v>
      </c>
      <c r="F232" s="50">
        <v>41600</v>
      </c>
      <c r="G232" s="50"/>
      <c r="H232" s="50">
        <v>581488.31999999995</v>
      </c>
    </row>
    <row r="233" spans="1:8" ht="37.5" x14ac:dyDescent="0.3">
      <c r="A233" s="23" t="s">
        <v>35</v>
      </c>
      <c r="B233" s="44">
        <v>215</v>
      </c>
      <c r="C233" s="25" t="s">
        <v>226</v>
      </c>
      <c r="D233" s="21">
        <f t="shared" ref="D233:D237" si="17">SUM(E233:H233)</f>
        <v>200000</v>
      </c>
      <c r="E233" s="50">
        <v>20000</v>
      </c>
      <c r="F233" s="50">
        <v>40000</v>
      </c>
      <c r="G233" s="50"/>
      <c r="H233" s="50">
        <v>140000</v>
      </c>
    </row>
    <row r="234" spans="1:8" ht="56.25" x14ac:dyDescent="0.3">
      <c r="A234" s="23" t="s">
        <v>35</v>
      </c>
      <c r="B234" s="44">
        <v>216</v>
      </c>
      <c r="C234" s="25" t="s">
        <v>228</v>
      </c>
      <c r="D234" s="21">
        <f t="shared" si="17"/>
        <v>80000</v>
      </c>
      <c r="E234" s="50">
        <v>8000</v>
      </c>
      <c r="F234" s="50">
        <v>16000</v>
      </c>
      <c r="G234" s="50"/>
      <c r="H234" s="50">
        <v>56000</v>
      </c>
    </row>
    <row r="235" spans="1:8" ht="37.5" x14ac:dyDescent="0.3">
      <c r="A235" s="23" t="s">
        <v>35</v>
      </c>
      <c r="B235" s="44">
        <v>217</v>
      </c>
      <c r="C235" s="42" t="s">
        <v>229</v>
      </c>
      <c r="D235" s="21">
        <f t="shared" si="17"/>
        <v>540000</v>
      </c>
      <c r="E235" s="50">
        <v>86400</v>
      </c>
      <c r="F235" s="50">
        <v>32400</v>
      </c>
      <c r="G235" s="50">
        <v>43200</v>
      </c>
      <c r="H235" s="50">
        <v>378000</v>
      </c>
    </row>
    <row r="236" spans="1:8" ht="56.25" x14ac:dyDescent="0.3">
      <c r="A236" s="23" t="s">
        <v>34</v>
      </c>
      <c r="B236" s="44">
        <v>218</v>
      </c>
      <c r="C236" s="25" t="s">
        <v>230</v>
      </c>
      <c r="D236" s="21">
        <f t="shared" si="17"/>
        <v>337009</v>
      </c>
      <c r="E236" s="50">
        <v>50551.35</v>
      </c>
      <c r="F236" s="50">
        <v>50551.35</v>
      </c>
      <c r="G236" s="50"/>
      <c r="H236" s="50">
        <v>235906.3</v>
      </c>
    </row>
    <row r="237" spans="1:8" ht="37.5" x14ac:dyDescent="0.3">
      <c r="A237" s="23" t="s">
        <v>54</v>
      </c>
      <c r="B237" s="44">
        <v>219</v>
      </c>
      <c r="C237" s="25" t="s">
        <v>231</v>
      </c>
      <c r="D237" s="21">
        <f t="shared" si="17"/>
        <v>233600</v>
      </c>
      <c r="E237" s="50">
        <v>35040</v>
      </c>
      <c r="F237" s="50">
        <v>35040</v>
      </c>
      <c r="G237" s="50"/>
      <c r="H237" s="50">
        <v>163520</v>
      </c>
    </row>
    <row r="238" spans="1:8" x14ac:dyDescent="0.3">
      <c r="A238" s="16"/>
      <c r="B238" s="15"/>
      <c r="C238" s="7" t="s">
        <v>16</v>
      </c>
      <c r="D238" s="19">
        <f t="shared" ref="D238:D277" si="18">SUM(E238:H238)</f>
        <v>2116020</v>
      </c>
      <c r="E238" s="19">
        <f>SUM(E239:E243)</f>
        <v>509945</v>
      </c>
      <c r="F238" s="19">
        <f t="shared" ref="F238:H238" si="19">SUM(F239:F243)</f>
        <v>124861</v>
      </c>
      <c r="G238" s="19">
        <f t="shared" si="19"/>
        <v>0</v>
      </c>
      <c r="H238" s="19">
        <f t="shared" si="19"/>
        <v>1481214</v>
      </c>
    </row>
    <row r="239" spans="1:8" ht="37.5" x14ac:dyDescent="0.3">
      <c r="A239" s="23" t="s">
        <v>35</v>
      </c>
      <c r="B239" s="44">
        <v>220</v>
      </c>
      <c r="C239" s="43" t="s">
        <v>146</v>
      </c>
      <c r="D239" s="21">
        <f t="shared" si="18"/>
        <v>537000</v>
      </c>
      <c r="E239" s="50">
        <v>127806</v>
      </c>
      <c r="F239" s="50">
        <v>33294</v>
      </c>
      <c r="G239" s="50"/>
      <c r="H239" s="50">
        <v>375900</v>
      </c>
    </row>
    <row r="240" spans="1:8" ht="37.5" x14ac:dyDescent="0.3">
      <c r="A240" s="23" t="s">
        <v>35</v>
      </c>
      <c r="B240" s="44">
        <v>221</v>
      </c>
      <c r="C240" s="45" t="s">
        <v>120</v>
      </c>
      <c r="D240" s="21">
        <f t="shared" si="18"/>
        <v>450000</v>
      </c>
      <c r="E240" s="50">
        <v>103500</v>
      </c>
      <c r="F240" s="50">
        <v>31500</v>
      </c>
      <c r="G240" s="50"/>
      <c r="H240" s="50">
        <v>315000</v>
      </c>
    </row>
    <row r="241" spans="1:8" ht="37.5" x14ac:dyDescent="0.3">
      <c r="A241" s="23" t="s">
        <v>35</v>
      </c>
      <c r="B241" s="44">
        <v>222</v>
      </c>
      <c r="C241" s="46" t="s">
        <v>198</v>
      </c>
      <c r="D241" s="21">
        <f t="shared" si="18"/>
        <v>497340</v>
      </c>
      <c r="E241" s="50">
        <v>124335</v>
      </c>
      <c r="F241" s="50">
        <v>24867</v>
      </c>
      <c r="G241" s="50"/>
      <c r="H241" s="50">
        <v>348138</v>
      </c>
    </row>
    <row r="242" spans="1:8" x14ac:dyDescent="0.3">
      <c r="A242" s="39" t="s">
        <v>51</v>
      </c>
      <c r="B242" s="44">
        <v>223</v>
      </c>
      <c r="C242" s="43" t="s">
        <v>232</v>
      </c>
      <c r="D242" s="21">
        <f t="shared" si="18"/>
        <v>330000</v>
      </c>
      <c r="E242" s="50">
        <v>82500</v>
      </c>
      <c r="F242" s="50">
        <v>16500</v>
      </c>
      <c r="G242" s="50"/>
      <c r="H242" s="50">
        <v>231000</v>
      </c>
    </row>
    <row r="243" spans="1:8" ht="37.5" x14ac:dyDescent="0.3">
      <c r="A243" s="23" t="s">
        <v>34</v>
      </c>
      <c r="B243" s="44">
        <v>224</v>
      </c>
      <c r="C243" s="43" t="s">
        <v>145</v>
      </c>
      <c r="D243" s="21">
        <f t="shared" si="18"/>
        <v>301680</v>
      </c>
      <c r="E243" s="50">
        <v>71804</v>
      </c>
      <c r="F243" s="50">
        <v>18700</v>
      </c>
      <c r="G243" s="50"/>
      <c r="H243" s="50">
        <v>211176</v>
      </c>
    </row>
    <row r="244" spans="1:8" x14ac:dyDescent="0.3">
      <c r="A244" s="16"/>
      <c r="B244" s="15"/>
      <c r="C244" s="7" t="s">
        <v>17</v>
      </c>
      <c r="D244" s="19">
        <f t="shared" si="18"/>
        <v>2895507.8</v>
      </c>
      <c r="E244" s="19">
        <f>SUM(E245:E251)</f>
        <v>689152.34</v>
      </c>
      <c r="F244" s="19">
        <f t="shared" ref="F244:H244" si="20">SUM(F245:F251)</f>
        <v>159500</v>
      </c>
      <c r="G244" s="19">
        <f t="shared" si="20"/>
        <v>20000</v>
      </c>
      <c r="H244" s="19">
        <f t="shared" si="20"/>
        <v>2026855.46</v>
      </c>
    </row>
    <row r="245" spans="1:8" ht="56.25" x14ac:dyDescent="0.3">
      <c r="A245" s="38" t="s">
        <v>35</v>
      </c>
      <c r="B245" s="47">
        <v>225</v>
      </c>
      <c r="C245" s="8" t="s">
        <v>47</v>
      </c>
      <c r="D245" s="21">
        <f t="shared" si="18"/>
        <v>136815</v>
      </c>
      <c r="E245" s="22">
        <v>33544.5</v>
      </c>
      <c r="F245" s="22">
        <v>7500</v>
      </c>
      <c r="G245" s="22"/>
      <c r="H245" s="22">
        <v>95770.5</v>
      </c>
    </row>
    <row r="246" spans="1:8" ht="37.5" x14ac:dyDescent="0.3">
      <c r="A246" s="38" t="s">
        <v>35</v>
      </c>
      <c r="B246" s="47">
        <v>226</v>
      </c>
      <c r="C246" s="42" t="s">
        <v>46</v>
      </c>
      <c r="D246" s="21">
        <f t="shared" si="18"/>
        <v>1016815</v>
      </c>
      <c r="E246" s="22">
        <v>253044.5</v>
      </c>
      <c r="F246" s="22">
        <v>52000</v>
      </c>
      <c r="G246" s="22"/>
      <c r="H246" s="22">
        <v>711770.5</v>
      </c>
    </row>
    <row r="247" spans="1:8" ht="56.25" x14ac:dyDescent="0.3">
      <c r="A247" s="38" t="s">
        <v>43</v>
      </c>
      <c r="B247" s="47">
        <v>227</v>
      </c>
      <c r="C247" s="42" t="s">
        <v>44</v>
      </c>
      <c r="D247" s="21">
        <f t="shared" si="18"/>
        <v>190000</v>
      </c>
      <c r="E247" s="22">
        <v>47000</v>
      </c>
      <c r="F247" s="22">
        <v>10000</v>
      </c>
      <c r="G247" s="22"/>
      <c r="H247" s="22">
        <v>133000</v>
      </c>
    </row>
    <row r="248" spans="1:8" ht="37.5" x14ac:dyDescent="0.3">
      <c r="A248" s="38" t="s">
        <v>35</v>
      </c>
      <c r="B248" s="47">
        <v>228</v>
      </c>
      <c r="C248" s="25" t="s">
        <v>45</v>
      </c>
      <c r="D248" s="21">
        <f t="shared" si="18"/>
        <v>200000</v>
      </c>
      <c r="E248" s="22">
        <v>49000</v>
      </c>
      <c r="F248" s="22">
        <v>11000</v>
      </c>
      <c r="G248" s="22"/>
      <c r="H248" s="22">
        <v>140000</v>
      </c>
    </row>
    <row r="249" spans="1:8" ht="37.5" x14ac:dyDescent="0.3">
      <c r="A249" s="38" t="s">
        <v>42</v>
      </c>
      <c r="B249" s="47">
        <v>229</v>
      </c>
      <c r="C249" s="25" t="s">
        <v>41</v>
      </c>
      <c r="D249" s="21">
        <f t="shared" si="18"/>
        <v>930877.79999999993</v>
      </c>
      <c r="E249" s="22">
        <v>225263.34</v>
      </c>
      <c r="F249" s="22">
        <v>54000</v>
      </c>
      <c r="G249" s="22"/>
      <c r="H249" s="22">
        <v>651614.46</v>
      </c>
    </row>
    <row r="250" spans="1:8" ht="56.25" x14ac:dyDescent="0.3">
      <c r="A250" s="38" t="s">
        <v>35</v>
      </c>
      <c r="B250" s="47">
        <v>230</v>
      </c>
      <c r="C250" s="42" t="s">
        <v>173</v>
      </c>
      <c r="D250" s="21">
        <f t="shared" si="18"/>
        <v>171000</v>
      </c>
      <c r="E250" s="22">
        <v>41300</v>
      </c>
      <c r="F250" s="22">
        <v>10000</v>
      </c>
      <c r="G250" s="22"/>
      <c r="H250" s="22">
        <v>119700</v>
      </c>
    </row>
    <row r="251" spans="1:8" ht="56.25" x14ac:dyDescent="0.3">
      <c r="A251" s="38" t="s">
        <v>35</v>
      </c>
      <c r="B251" s="47">
        <v>231</v>
      </c>
      <c r="C251" s="25" t="s">
        <v>103</v>
      </c>
      <c r="D251" s="21">
        <f t="shared" si="18"/>
        <v>250000</v>
      </c>
      <c r="E251" s="22">
        <v>40000</v>
      </c>
      <c r="F251" s="22">
        <v>15000</v>
      </c>
      <c r="G251" s="22">
        <v>20000</v>
      </c>
      <c r="H251" s="22">
        <v>175000</v>
      </c>
    </row>
    <row r="252" spans="1:8" x14ac:dyDescent="0.3">
      <c r="A252" s="16"/>
      <c r="B252" s="15"/>
      <c r="C252" s="7" t="s">
        <v>18</v>
      </c>
      <c r="D252" s="19">
        <f t="shared" si="18"/>
        <v>3645126</v>
      </c>
      <c r="E252" s="19">
        <f>SUM(E253:E262)</f>
        <v>732869</v>
      </c>
      <c r="F252" s="19">
        <f t="shared" ref="F252:H252" si="21">SUM(F253:F262)</f>
        <v>360668.8</v>
      </c>
      <c r="G252" s="19">
        <f t="shared" si="21"/>
        <v>0</v>
      </c>
      <c r="H252" s="19">
        <f t="shared" si="21"/>
        <v>2551588.2000000002</v>
      </c>
    </row>
    <row r="253" spans="1:8" ht="37.5" x14ac:dyDescent="0.3">
      <c r="A253" s="26" t="s">
        <v>35</v>
      </c>
      <c r="B253" s="47">
        <v>232</v>
      </c>
      <c r="C253" s="43" t="s">
        <v>58</v>
      </c>
      <c r="D253" s="21">
        <f t="shared" si="18"/>
        <v>204000</v>
      </c>
      <c r="E253" s="22">
        <v>48900</v>
      </c>
      <c r="F253" s="22">
        <v>12300</v>
      </c>
      <c r="G253" s="22"/>
      <c r="H253" s="22">
        <v>142800</v>
      </c>
    </row>
    <row r="254" spans="1:8" ht="56.25" x14ac:dyDescent="0.3">
      <c r="A254" s="26" t="s">
        <v>34</v>
      </c>
      <c r="B254" s="47">
        <v>233</v>
      </c>
      <c r="C254" s="43" t="s">
        <v>57</v>
      </c>
      <c r="D254" s="21">
        <f t="shared" si="18"/>
        <v>241969</v>
      </c>
      <c r="E254" s="22">
        <v>50790.7</v>
      </c>
      <c r="F254" s="22">
        <v>21800</v>
      </c>
      <c r="G254" s="22"/>
      <c r="H254" s="22">
        <v>169378.3</v>
      </c>
    </row>
    <row r="255" spans="1:8" ht="56.25" x14ac:dyDescent="0.3">
      <c r="A255" s="26" t="s">
        <v>34</v>
      </c>
      <c r="B255" s="47">
        <v>234</v>
      </c>
      <c r="C255" s="25" t="s">
        <v>59</v>
      </c>
      <c r="D255" s="21">
        <f t="shared" si="18"/>
        <v>385661</v>
      </c>
      <c r="E255" s="22">
        <v>80898.3</v>
      </c>
      <c r="F255" s="22">
        <v>34800</v>
      </c>
      <c r="G255" s="22"/>
      <c r="H255" s="22">
        <v>269962.7</v>
      </c>
    </row>
    <row r="256" spans="1:8" ht="75" x14ac:dyDescent="0.3">
      <c r="A256" s="26" t="s">
        <v>150</v>
      </c>
      <c r="B256" s="47">
        <v>235</v>
      </c>
      <c r="C256" s="25" t="s">
        <v>149</v>
      </c>
      <c r="D256" s="21">
        <f t="shared" si="18"/>
        <v>1015000</v>
      </c>
      <c r="E256" s="50">
        <v>187500</v>
      </c>
      <c r="F256" s="50">
        <v>117000</v>
      </c>
      <c r="G256" s="50"/>
      <c r="H256" s="50">
        <v>710500</v>
      </c>
    </row>
    <row r="257" spans="1:8" ht="37.5" x14ac:dyDescent="0.3">
      <c r="A257" s="23" t="s">
        <v>54</v>
      </c>
      <c r="B257" s="47">
        <v>236</v>
      </c>
      <c r="C257" s="48" t="s">
        <v>181</v>
      </c>
      <c r="D257" s="21">
        <f t="shared" si="18"/>
        <v>27700</v>
      </c>
      <c r="E257" s="50">
        <v>5810</v>
      </c>
      <c r="F257" s="50">
        <v>2500</v>
      </c>
      <c r="G257" s="50"/>
      <c r="H257" s="50">
        <v>19390</v>
      </c>
    </row>
    <row r="258" spans="1:8" ht="37.5" x14ac:dyDescent="0.3">
      <c r="A258" s="23" t="s">
        <v>35</v>
      </c>
      <c r="B258" s="47">
        <v>237</v>
      </c>
      <c r="C258" s="43" t="s">
        <v>182</v>
      </c>
      <c r="D258" s="21">
        <f t="shared" si="18"/>
        <v>231000</v>
      </c>
      <c r="E258" s="50">
        <v>48500</v>
      </c>
      <c r="F258" s="50">
        <v>20800</v>
      </c>
      <c r="G258" s="50"/>
      <c r="H258" s="50">
        <v>161700</v>
      </c>
    </row>
    <row r="259" spans="1:8" ht="37.5" x14ac:dyDescent="0.3">
      <c r="A259" s="23" t="s">
        <v>35</v>
      </c>
      <c r="B259" s="47">
        <v>238</v>
      </c>
      <c r="C259" s="43" t="s">
        <v>180</v>
      </c>
      <c r="D259" s="21">
        <f t="shared" si="18"/>
        <v>265900</v>
      </c>
      <c r="E259" s="50">
        <v>63770</v>
      </c>
      <c r="F259" s="50">
        <v>16000</v>
      </c>
      <c r="G259" s="50"/>
      <c r="H259" s="50">
        <v>186130</v>
      </c>
    </row>
    <row r="260" spans="1:8" ht="37.5" x14ac:dyDescent="0.3">
      <c r="A260" s="23" t="s">
        <v>34</v>
      </c>
      <c r="B260" s="47">
        <v>239</v>
      </c>
      <c r="C260" s="43" t="s">
        <v>188</v>
      </c>
      <c r="D260" s="21">
        <f t="shared" si="18"/>
        <v>500000</v>
      </c>
      <c r="E260" s="50">
        <v>105000</v>
      </c>
      <c r="F260" s="50">
        <v>45000</v>
      </c>
      <c r="G260" s="50"/>
      <c r="H260" s="50">
        <v>350000</v>
      </c>
    </row>
    <row r="261" spans="1:8" ht="56.25" x14ac:dyDescent="0.3">
      <c r="A261" s="23" t="s">
        <v>51</v>
      </c>
      <c r="B261" s="47">
        <v>240</v>
      </c>
      <c r="C261" s="43" t="s">
        <v>189</v>
      </c>
      <c r="D261" s="21">
        <f t="shared" si="18"/>
        <v>98896</v>
      </c>
      <c r="E261" s="50"/>
      <c r="F261" s="50">
        <v>29668.799999999999</v>
      </c>
      <c r="G261" s="50"/>
      <c r="H261" s="50">
        <v>69227.199999999997</v>
      </c>
    </row>
    <row r="262" spans="1:8" ht="37.5" x14ac:dyDescent="0.3">
      <c r="A262" s="23" t="s">
        <v>35</v>
      </c>
      <c r="B262" s="47">
        <v>241</v>
      </c>
      <c r="C262" s="43" t="s">
        <v>190</v>
      </c>
      <c r="D262" s="21">
        <f t="shared" si="18"/>
        <v>675000</v>
      </c>
      <c r="E262" s="50">
        <v>141700</v>
      </c>
      <c r="F262" s="50">
        <v>60800</v>
      </c>
      <c r="G262" s="50"/>
      <c r="H262" s="50">
        <v>472500</v>
      </c>
    </row>
    <row r="263" spans="1:8" x14ac:dyDescent="0.3">
      <c r="A263" s="16"/>
      <c r="B263" s="15"/>
      <c r="C263" s="7" t="s">
        <v>19</v>
      </c>
      <c r="D263" s="19">
        <f t="shared" si="18"/>
        <v>6601357.2000000011</v>
      </c>
      <c r="E263" s="19">
        <f>SUM(E264:E277)</f>
        <v>1635438.1600000001</v>
      </c>
      <c r="F263" s="19">
        <f t="shared" ref="F263:H263" si="22">SUM(F264:F277)</f>
        <v>344969</v>
      </c>
      <c r="G263" s="19">
        <f t="shared" si="22"/>
        <v>0</v>
      </c>
      <c r="H263" s="19">
        <f t="shared" si="22"/>
        <v>4620950.040000001</v>
      </c>
    </row>
    <row r="264" spans="1:8" ht="37.5" x14ac:dyDescent="0.3">
      <c r="A264" s="23" t="s">
        <v>35</v>
      </c>
      <c r="B264" s="24">
        <v>242</v>
      </c>
      <c r="C264" s="46" t="s">
        <v>174</v>
      </c>
      <c r="D264" s="21">
        <f t="shared" si="18"/>
        <v>269862.2</v>
      </c>
      <c r="E264" s="50">
        <v>67458.66</v>
      </c>
      <c r="F264" s="50">
        <v>13500</v>
      </c>
      <c r="G264" s="50"/>
      <c r="H264" s="50">
        <v>188903.54</v>
      </c>
    </row>
    <row r="265" spans="1:8" ht="37.5" x14ac:dyDescent="0.3">
      <c r="A265" s="23" t="s">
        <v>35</v>
      </c>
      <c r="B265" s="24">
        <v>243</v>
      </c>
      <c r="C265" s="25" t="s">
        <v>141</v>
      </c>
      <c r="D265" s="21">
        <f t="shared" si="18"/>
        <v>453220</v>
      </c>
      <c r="E265" s="50">
        <v>113305</v>
      </c>
      <c r="F265" s="50">
        <v>22661</v>
      </c>
      <c r="G265" s="50"/>
      <c r="H265" s="50">
        <v>317254</v>
      </c>
    </row>
    <row r="266" spans="1:8" ht="37.5" x14ac:dyDescent="0.3">
      <c r="A266" s="23" t="s">
        <v>34</v>
      </c>
      <c r="B266" s="24">
        <v>244</v>
      </c>
      <c r="C266" s="43" t="s">
        <v>30</v>
      </c>
      <c r="D266" s="21">
        <f t="shared" si="18"/>
        <v>616348</v>
      </c>
      <c r="E266" s="50">
        <v>141698.4</v>
      </c>
      <c r="F266" s="50">
        <v>43206</v>
      </c>
      <c r="G266" s="50"/>
      <c r="H266" s="50">
        <v>431443.6</v>
      </c>
    </row>
    <row r="267" spans="1:8" ht="56.25" x14ac:dyDescent="0.3">
      <c r="A267" s="23" t="s">
        <v>43</v>
      </c>
      <c r="B267" s="24">
        <v>245</v>
      </c>
      <c r="C267" s="43" t="s">
        <v>142</v>
      </c>
      <c r="D267" s="21">
        <f t="shared" si="18"/>
        <v>168000</v>
      </c>
      <c r="E267" s="50">
        <v>42000</v>
      </c>
      <c r="F267" s="50">
        <v>8400</v>
      </c>
      <c r="G267" s="50"/>
      <c r="H267" s="50">
        <v>117600</v>
      </c>
    </row>
    <row r="268" spans="1:8" ht="37.5" x14ac:dyDescent="0.3">
      <c r="A268" s="23" t="s">
        <v>51</v>
      </c>
      <c r="B268" s="24">
        <v>246</v>
      </c>
      <c r="C268" s="43" t="s">
        <v>175</v>
      </c>
      <c r="D268" s="21">
        <f t="shared" si="18"/>
        <v>340543</v>
      </c>
      <c r="E268" s="50">
        <v>85135.9</v>
      </c>
      <c r="F268" s="50">
        <v>17027</v>
      </c>
      <c r="G268" s="50"/>
      <c r="H268" s="50">
        <v>238380.1</v>
      </c>
    </row>
    <row r="269" spans="1:8" ht="37.5" x14ac:dyDescent="0.3">
      <c r="A269" s="23" t="s">
        <v>35</v>
      </c>
      <c r="B269" s="24">
        <v>247</v>
      </c>
      <c r="C269" s="43" t="s">
        <v>143</v>
      </c>
      <c r="D269" s="21">
        <f t="shared" si="18"/>
        <v>71200</v>
      </c>
      <c r="E269" s="50">
        <v>17800</v>
      </c>
      <c r="F269" s="50">
        <v>3560</v>
      </c>
      <c r="G269" s="50"/>
      <c r="H269" s="50">
        <v>49840</v>
      </c>
    </row>
    <row r="270" spans="1:8" ht="37.5" x14ac:dyDescent="0.3">
      <c r="A270" s="23" t="s">
        <v>35</v>
      </c>
      <c r="B270" s="24">
        <v>248</v>
      </c>
      <c r="C270" s="43" t="s">
        <v>176</v>
      </c>
      <c r="D270" s="21">
        <f t="shared" si="18"/>
        <v>358195</v>
      </c>
      <c r="E270" s="50">
        <v>89458.5</v>
      </c>
      <c r="F270" s="50">
        <v>18000</v>
      </c>
      <c r="G270" s="50"/>
      <c r="H270" s="50">
        <v>250736.5</v>
      </c>
    </row>
    <row r="271" spans="1:8" ht="37.5" x14ac:dyDescent="0.3">
      <c r="A271" s="23" t="s">
        <v>35</v>
      </c>
      <c r="B271" s="24">
        <v>249</v>
      </c>
      <c r="C271" s="43" t="s">
        <v>31</v>
      </c>
      <c r="D271" s="21">
        <f t="shared" si="18"/>
        <v>320000</v>
      </c>
      <c r="E271" s="50">
        <v>80000</v>
      </c>
      <c r="F271" s="50">
        <v>16000</v>
      </c>
      <c r="G271" s="50"/>
      <c r="H271" s="50">
        <v>224000</v>
      </c>
    </row>
    <row r="272" spans="1:8" ht="37.5" x14ac:dyDescent="0.3">
      <c r="A272" s="23" t="s">
        <v>42</v>
      </c>
      <c r="B272" s="24">
        <v>250</v>
      </c>
      <c r="C272" s="49" t="s">
        <v>140</v>
      </c>
      <c r="D272" s="21">
        <f t="shared" si="18"/>
        <v>680666</v>
      </c>
      <c r="E272" s="50">
        <v>170164.8</v>
      </c>
      <c r="F272" s="50">
        <v>34035</v>
      </c>
      <c r="G272" s="50"/>
      <c r="H272" s="50">
        <v>476466.2</v>
      </c>
    </row>
    <row r="273" spans="1:8" ht="37.5" x14ac:dyDescent="0.3">
      <c r="A273" s="38" t="s">
        <v>42</v>
      </c>
      <c r="B273" s="24">
        <v>251</v>
      </c>
      <c r="C273" s="49" t="s">
        <v>71</v>
      </c>
      <c r="D273" s="21">
        <f t="shared" si="18"/>
        <v>1020946</v>
      </c>
      <c r="E273" s="50">
        <v>254521.8</v>
      </c>
      <c r="F273" s="50">
        <v>51762</v>
      </c>
      <c r="G273" s="50"/>
      <c r="H273" s="50">
        <v>714662.2</v>
      </c>
    </row>
    <row r="274" spans="1:8" x14ac:dyDescent="0.3">
      <c r="A274" s="38" t="s">
        <v>42</v>
      </c>
      <c r="B274" s="24">
        <v>252</v>
      </c>
      <c r="C274" s="49" t="s">
        <v>72</v>
      </c>
      <c r="D274" s="21">
        <f t="shared" si="18"/>
        <v>650755</v>
      </c>
      <c r="E274" s="50">
        <v>161608.5</v>
      </c>
      <c r="F274" s="50">
        <v>33618</v>
      </c>
      <c r="G274" s="50"/>
      <c r="H274" s="50">
        <v>455528.5</v>
      </c>
    </row>
    <row r="275" spans="1:8" ht="37.5" x14ac:dyDescent="0.3">
      <c r="A275" s="23" t="s">
        <v>35</v>
      </c>
      <c r="B275" s="24">
        <v>253</v>
      </c>
      <c r="C275" s="45" t="s">
        <v>191</v>
      </c>
      <c r="D275" s="21">
        <f t="shared" si="18"/>
        <v>69486</v>
      </c>
      <c r="E275" s="50">
        <v>17345.8</v>
      </c>
      <c r="F275" s="50">
        <v>3500</v>
      </c>
      <c r="G275" s="50"/>
      <c r="H275" s="50">
        <v>48640.2</v>
      </c>
    </row>
    <row r="276" spans="1:8" ht="37.5" x14ac:dyDescent="0.3">
      <c r="A276" s="26" t="s">
        <v>34</v>
      </c>
      <c r="B276" s="24">
        <v>254</v>
      </c>
      <c r="C276" s="46" t="s">
        <v>276</v>
      </c>
      <c r="D276" s="21">
        <f t="shared" si="18"/>
        <v>1113176</v>
      </c>
      <c r="E276" s="50">
        <v>278252.79999999999</v>
      </c>
      <c r="F276" s="50">
        <v>55700</v>
      </c>
      <c r="G276" s="50"/>
      <c r="H276" s="50">
        <v>779223.2</v>
      </c>
    </row>
    <row r="277" spans="1:8" ht="37.5" x14ac:dyDescent="0.3">
      <c r="A277" s="26" t="s">
        <v>34</v>
      </c>
      <c r="B277" s="24">
        <v>255</v>
      </c>
      <c r="C277" s="49" t="s">
        <v>107</v>
      </c>
      <c r="D277" s="21">
        <f t="shared" si="18"/>
        <v>468960</v>
      </c>
      <c r="E277" s="50">
        <v>116688</v>
      </c>
      <c r="F277" s="50">
        <v>24000</v>
      </c>
      <c r="G277" s="50"/>
      <c r="H277" s="50">
        <v>328272</v>
      </c>
    </row>
  </sheetData>
  <sheetProtection formatCells="0" selectLockedCells="1" selectUnlockedCells="1"/>
  <autoFilter ref="A5:H277"/>
  <mergeCells count="7">
    <mergeCell ref="D3:D4"/>
    <mergeCell ref="E3:H3"/>
    <mergeCell ref="A1:H1"/>
    <mergeCell ref="A2:A4"/>
    <mergeCell ref="B2:B4"/>
    <mergeCell ref="C2:C4"/>
    <mergeCell ref="D2:H2"/>
  </mergeCells>
  <pageMargins left="0.43307086614173229" right="0.19685039370078741" top="0.39370078740157483" bottom="0.31496062992125984" header="0.31496062992125984" footer="0.31496062992125984"/>
  <pageSetup paperSize="9" scale="55" fitToHeight="0" orientation="portrait" r:id="rId1"/>
  <ignoredErrors>
    <ignoredError sqref="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2024-02-02T05:29:14Z</dcterms:modified>
</cp:coreProperties>
</file>